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activeTab="1"/>
  </bookViews>
  <sheets>
    <sheet name="Лист1" sheetId="1" r:id="rId1"/>
    <sheet name="Отчет о совместимости" sheetId="2" r:id="rId2"/>
  </sheets>
  <definedNames>
    <definedName name="OLE_LINK1" localSheetId="0">'Лист1'!$A$1</definedName>
  </definedNames>
  <calcPr fullCalcOnLoad="1" refMode="R1C1"/>
</workbook>
</file>

<file path=xl/sharedStrings.xml><?xml version="1.0" encoding="utf-8"?>
<sst xmlns="http://schemas.openxmlformats.org/spreadsheetml/2006/main" count="277" uniqueCount="169">
  <si>
    <t>Ед.изм. тыс.рублей</t>
  </si>
  <si>
    <t>Наимено</t>
  </si>
  <si>
    <t>вание</t>
  </si>
  <si>
    <t>группы</t>
  </si>
  <si>
    <t>источников</t>
  </si>
  <si>
    <t>доходов</t>
  </si>
  <si>
    <t>бюджетов/</t>
  </si>
  <si>
    <t>наименова</t>
  </si>
  <si>
    <t>ниеисточ</t>
  </si>
  <si>
    <t>ника</t>
  </si>
  <si>
    <t xml:space="preserve">дохода </t>
  </si>
  <si>
    <t>бюджета</t>
  </si>
  <si>
    <t xml:space="preserve">                        Код классификации доходов бюджета</t>
  </si>
  <si>
    <t>Наимен</t>
  </si>
  <si>
    <t>ование</t>
  </si>
  <si>
    <t>кода</t>
  </si>
  <si>
    <t>классиф</t>
  </si>
  <si>
    <t>икации</t>
  </si>
  <si>
    <t>бюджетов</t>
  </si>
  <si>
    <t>главного</t>
  </si>
  <si>
    <t>админи</t>
  </si>
  <si>
    <t>стратора</t>
  </si>
  <si>
    <t>Показате</t>
  </si>
  <si>
    <t>ли прог</t>
  </si>
  <si>
    <t>нозадохо</t>
  </si>
  <si>
    <t>довв тек</t>
  </si>
  <si>
    <t>ущем фи</t>
  </si>
  <si>
    <t>нансовом</t>
  </si>
  <si>
    <t>году в</t>
  </si>
  <si>
    <t>соответ</t>
  </si>
  <si>
    <t xml:space="preserve">ствии с </t>
  </si>
  <si>
    <t>решение</t>
  </si>
  <si>
    <t>м о бюд</t>
  </si>
  <si>
    <t>жете МО</t>
  </si>
  <si>
    <t>сельское</t>
  </si>
  <si>
    <t>поселе</t>
  </si>
  <si>
    <t>ние»</t>
  </si>
  <si>
    <t>Показа</t>
  </si>
  <si>
    <t>тели</t>
  </si>
  <si>
    <t>кассовых</t>
  </si>
  <si>
    <t>поступле</t>
  </si>
  <si>
    <t>ний в те</t>
  </si>
  <si>
    <t>кущем</t>
  </si>
  <si>
    <t>финансо</t>
  </si>
  <si>
    <t>вом году</t>
  </si>
  <si>
    <t>Оценка</t>
  </si>
  <si>
    <t>исполне</t>
  </si>
  <si>
    <t>ния теку</t>
  </si>
  <si>
    <t>щего</t>
  </si>
  <si>
    <t>вого</t>
  </si>
  <si>
    <t>года</t>
  </si>
  <si>
    <t>тели про</t>
  </si>
  <si>
    <t>гноза</t>
  </si>
  <si>
    <t>на очере</t>
  </si>
  <si>
    <t>дной</t>
  </si>
  <si>
    <t>вый год</t>
  </si>
  <si>
    <t>прогноза</t>
  </si>
  <si>
    <t>на перв</t>
  </si>
  <si>
    <t>ый год</t>
  </si>
  <si>
    <t>планово</t>
  </si>
  <si>
    <t>го пери</t>
  </si>
  <si>
    <t>ода</t>
  </si>
  <si>
    <t>на</t>
  </si>
  <si>
    <t>второй</t>
  </si>
  <si>
    <t>год</t>
  </si>
  <si>
    <t>го</t>
  </si>
  <si>
    <t>периода</t>
  </si>
  <si>
    <t>код глав</t>
  </si>
  <si>
    <t>ногоадминис</t>
  </si>
  <si>
    <t>тратора</t>
  </si>
  <si>
    <t>респуб</t>
  </si>
  <si>
    <t>ликанск</t>
  </si>
  <si>
    <t>ого</t>
  </si>
  <si>
    <t xml:space="preserve">                Код вида доходов бюджета</t>
  </si>
  <si>
    <t>Код подвида</t>
  </si>
  <si>
    <t>дохода бюджетов</t>
  </si>
  <si>
    <t xml:space="preserve">группа </t>
  </si>
  <si>
    <t>подгру</t>
  </si>
  <si>
    <t>ппа</t>
  </si>
  <si>
    <t xml:space="preserve">статья </t>
  </si>
  <si>
    <t>подстат</t>
  </si>
  <si>
    <t>ья</t>
  </si>
  <si>
    <t>элемент</t>
  </si>
  <si>
    <t>дохода</t>
  </si>
  <si>
    <t>группа</t>
  </si>
  <si>
    <t>подвида</t>
  </si>
  <si>
    <t>аналит</t>
  </si>
  <si>
    <t>ическая</t>
  </si>
  <si>
    <t>доходов бюджета</t>
  </si>
  <si>
    <t>Налоговые</t>
  </si>
  <si>
    <t xml:space="preserve"> и </t>
  </si>
  <si>
    <t>неналоговые доходы</t>
  </si>
  <si>
    <t>Доходы</t>
  </si>
  <si>
    <t>от уплаты</t>
  </si>
  <si>
    <t>акцизов на</t>
  </si>
  <si>
    <t>дизельное</t>
  </si>
  <si>
    <t>топливо,</t>
  </si>
  <si>
    <t>подлеж</t>
  </si>
  <si>
    <t>ащие</t>
  </si>
  <si>
    <t>распреде</t>
  </si>
  <si>
    <t>лению</t>
  </si>
  <si>
    <t>между</t>
  </si>
  <si>
    <t>бюджетамсубъектов Российской Федерации и местными</t>
  </si>
  <si>
    <t>бюджетами с</t>
  </si>
  <si>
    <t>учетом установ</t>
  </si>
  <si>
    <t>ленных дифференцированных</t>
  </si>
  <si>
    <t>нормативов отчисл</t>
  </si>
  <si>
    <t>ений в</t>
  </si>
  <si>
    <t>местные</t>
  </si>
  <si>
    <t>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</si>
  <si>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</si>
  <si>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</si>
  <si>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</si>
  <si>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</si>
  <si>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</si>
  <si>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</si>
  <si>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</si>
  <si>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</si>
  <si>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</si>
  <si>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Налоговые и неналоговые доходы</t>
  </si>
  <si>
    <t>Итого налоговые и неналоговые</t>
  </si>
  <si>
    <t>здные</t>
  </si>
  <si>
    <t>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</si>
  <si>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</si>
  <si>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</si>
  <si>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</si>
  <si>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</si>
  <si>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ИТОГО</t>
  </si>
  <si>
    <t>Безвозмез</t>
  </si>
  <si>
    <t>дные поступ</t>
  </si>
  <si>
    <t>ления</t>
  </si>
  <si>
    <t>МО «Сергиевское сельское поселение</t>
  </si>
  <si>
    <r>
      <t xml:space="preserve">Реестр источников доходов </t>
    </r>
    <r>
      <rPr>
        <b/>
        <sz val="12"/>
        <color indexed="8"/>
        <rFont val="Times New Roman"/>
        <family val="1"/>
      </rPr>
      <t>муниципального образования «Сергиевское  сельское поселение»</t>
    </r>
  </si>
  <si>
    <t>«Сергиевское</t>
  </si>
  <si>
    <t>03</t>
  </si>
  <si>
    <t>02</t>
  </si>
  <si>
    <t>01</t>
  </si>
  <si>
    <t>000</t>
  </si>
  <si>
    <t>0000</t>
  </si>
  <si>
    <t>МО «Сергиевское сельское поселение»</t>
  </si>
  <si>
    <t>05</t>
  </si>
  <si>
    <t>06</t>
  </si>
  <si>
    <t>10</t>
  </si>
  <si>
    <t>1000</t>
  </si>
  <si>
    <t>030</t>
  </si>
  <si>
    <t>033</t>
  </si>
  <si>
    <t>043</t>
  </si>
  <si>
    <t>08</t>
  </si>
  <si>
    <t>04</t>
  </si>
  <si>
    <t>210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</si>
  <si>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</si>
  <si>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</t>
  </si>
  <si>
    <t>024</t>
  </si>
  <si>
    <t>Гланый специалист по финансово-экономическим вопросам                                                       Н.В.Фомина</t>
  </si>
  <si>
    <t>Субвенции местным бюджетам на прведение Всеросийской переписи населения.</t>
  </si>
  <si>
    <t xml:space="preserve">  
Инициативные платежи, зачисляемые в бюджеты сельских поселений
</t>
  </si>
  <si>
    <t>15</t>
  </si>
  <si>
    <t xml:space="preserve">на « 01 » октября  2022 года </t>
  </si>
  <si>
    <t>Прочие субсидии бюджетам сельских поселений</t>
  </si>
  <si>
    <t>29</t>
  </si>
  <si>
    <t>999</t>
  </si>
  <si>
    <t>Отчет о совместимости для реестр источников доходов на 01.07.2021.xlt</t>
  </si>
  <si>
    <t>Дата отчета: 17.11.2022 11:51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</si>
  <si>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</si>
  <si>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Существенная потеря функциональности</t>
  </si>
  <si>
    <t>Число экземпляров</t>
  </si>
  <si>
    <t>Версия</t>
  </si>
  <si>
    <t>Некоторые функции книги недоступны в данной версии Microsoft Excel и не будут сохранены.</t>
  </si>
  <si>
    <t>Excel 97–2003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</si>
</sst>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 indent="2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2" fillId="0" borderId="14" xfId="0" applyFont="1" applyBorder="1" applyAlignment="1">
      <alignment vertical="center" wrapText="1"/>
    </xf>
    <xf numFmtId="0" fontId="42" fillId="0" borderId="13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49" fontId="42" fillId="0" borderId="11" xfId="0" applyNumberFormat="1" applyFont="1" applyBorder="1" applyAlignment="1">
      <alignment horizontal="right" vertical="center" wrapText="1"/>
    </xf>
    <xf numFmtId="49" fontId="43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2" fillId="0" borderId="2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49" fontId="42" fillId="0" borderId="24" xfId="0" applyNumberFormat="1" applyFont="1" applyBorder="1" applyAlignment="1">
      <alignment vertical="center" wrapText="1"/>
    </xf>
    <xf numFmtId="49" fontId="42" fillId="0" borderId="11" xfId="0" applyNumberFormat="1" applyFont="1" applyBorder="1" applyAlignment="1">
      <alignment vertical="center" wrapText="1"/>
    </xf>
    <xf numFmtId="49" fontId="42" fillId="0" borderId="12" xfId="0" applyNumberFormat="1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24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2" fontId="44" fillId="0" borderId="24" xfId="0" applyNumberFormat="1" applyFont="1" applyBorder="1" applyAlignment="1">
      <alignment vertical="center" wrapText="1"/>
    </xf>
    <xf numFmtId="2" fontId="44" fillId="0" borderId="12" xfId="0" applyNumberFormat="1" applyFont="1" applyBorder="1" applyAlignment="1">
      <alignment vertical="center" wrapText="1"/>
    </xf>
    <xf numFmtId="2" fontId="44" fillId="0" borderId="20" xfId="0" applyNumberFormat="1" applyFont="1" applyBorder="1" applyAlignment="1">
      <alignment vertical="center" wrapText="1"/>
    </xf>
    <xf numFmtId="2" fontId="44" fillId="0" borderId="22" xfId="0" applyNumberFormat="1" applyFont="1" applyBorder="1" applyAlignment="1">
      <alignment vertical="center" wrapText="1"/>
    </xf>
    <xf numFmtId="2" fontId="44" fillId="0" borderId="23" xfId="0" applyNumberFormat="1" applyFont="1" applyBorder="1" applyAlignment="1">
      <alignment vertical="center" wrapText="1"/>
    </xf>
    <xf numFmtId="2" fontId="44" fillId="0" borderId="14" xfId="0" applyNumberFormat="1" applyFont="1" applyBorder="1" applyAlignment="1">
      <alignment vertical="center" wrapText="1"/>
    </xf>
    <xf numFmtId="2" fontId="44" fillId="0" borderId="24" xfId="0" applyNumberFormat="1" applyFont="1" applyBorder="1" applyAlignment="1">
      <alignment horizontal="right" vertical="center" wrapText="1"/>
    </xf>
    <xf numFmtId="2" fontId="44" fillId="0" borderId="11" xfId="0" applyNumberFormat="1" applyFont="1" applyBorder="1" applyAlignment="1">
      <alignment horizontal="right" vertical="center" wrapText="1"/>
    </xf>
    <xf numFmtId="2" fontId="44" fillId="0" borderId="12" xfId="0" applyNumberFormat="1" applyFont="1" applyBorder="1" applyAlignment="1">
      <alignment horizontal="right" vertical="center" wrapText="1"/>
    </xf>
    <xf numFmtId="0" fontId="44" fillId="0" borderId="20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zoomScalePageLayoutView="0" workbookViewId="0" topLeftCell="A94">
      <selection activeCell="Q112" sqref="Q112"/>
    </sheetView>
  </sheetViews>
  <sheetFormatPr defaultColWidth="9.140625" defaultRowHeight="15"/>
  <cols>
    <col min="1" max="1" width="11.140625" style="0" customWidth="1"/>
    <col min="10" max="10" width="10.8515625" style="0" customWidth="1"/>
    <col min="12" max="13" width="10.00390625" style="0" customWidth="1"/>
    <col min="18" max="18" width="0.5625" style="0" customWidth="1"/>
  </cols>
  <sheetData>
    <row r="1" spans="1:18" ht="15.75" customHeight="1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0"/>
    </row>
    <row r="2" spans="1:18" ht="15.75" customHeight="1">
      <c r="A2" s="38" t="s">
        <v>157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0"/>
    </row>
    <row r="3" spans="1:18" ht="15.75" thickBo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</row>
    <row r="4" spans="1:18" ht="15">
      <c r="A4" s="23" t="s">
        <v>1</v>
      </c>
      <c r="B4" s="42" t="s">
        <v>12</v>
      </c>
      <c r="C4" s="43"/>
      <c r="D4" s="43"/>
      <c r="E4" s="43"/>
      <c r="F4" s="43"/>
      <c r="G4" s="43"/>
      <c r="H4" s="43"/>
      <c r="I4" s="44"/>
      <c r="J4" s="4" t="s">
        <v>13</v>
      </c>
      <c r="K4" s="4" t="s">
        <v>13</v>
      </c>
      <c r="L4" s="4" t="s">
        <v>22</v>
      </c>
      <c r="M4" s="4" t="s">
        <v>37</v>
      </c>
      <c r="N4" s="4" t="s">
        <v>45</v>
      </c>
      <c r="O4" s="4" t="s">
        <v>37</v>
      </c>
      <c r="P4" s="4" t="s">
        <v>37</v>
      </c>
      <c r="Q4" s="51" t="s">
        <v>37</v>
      </c>
      <c r="R4" s="52"/>
    </row>
    <row r="5" spans="1:18" ht="15">
      <c r="A5" s="23" t="s">
        <v>2</v>
      </c>
      <c r="B5" s="45"/>
      <c r="C5" s="46"/>
      <c r="D5" s="46"/>
      <c r="E5" s="46"/>
      <c r="F5" s="46"/>
      <c r="G5" s="46"/>
      <c r="H5" s="46"/>
      <c r="I5" s="47"/>
      <c r="J5" s="4" t="s">
        <v>14</v>
      </c>
      <c r="K5" s="4" t="s">
        <v>14</v>
      </c>
      <c r="L5" s="4" t="s">
        <v>23</v>
      </c>
      <c r="M5" s="4" t="s">
        <v>38</v>
      </c>
      <c r="N5" s="4" t="s">
        <v>46</v>
      </c>
      <c r="O5" s="4" t="s">
        <v>51</v>
      </c>
      <c r="P5" s="4" t="s">
        <v>38</v>
      </c>
      <c r="Q5" s="53" t="s">
        <v>38</v>
      </c>
      <c r="R5" s="54"/>
    </row>
    <row r="6" spans="1:18" ht="15">
      <c r="A6" s="23" t="s">
        <v>3</v>
      </c>
      <c r="B6" s="45"/>
      <c r="C6" s="46"/>
      <c r="D6" s="46"/>
      <c r="E6" s="46"/>
      <c r="F6" s="46"/>
      <c r="G6" s="46"/>
      <c r="H6" s="46"/>
      <c r="I6" s="47"/>
      <c r="J6" s="4" t="s">
        <v>15</v>
      </c>
      <c r="K6" s="4" t="s">
        <v>19</v>
      </c>
      <c r="L6" s="4" t="s">
        <v>24</v>
      </c>
      <c r="M6" s="4" t="s">
        <v>39</v>
      </c>
      <c r="N6" s="4" t="s">
        <v>47</v>
      </c>
      <c r="O6" s="4" t="s">
        <v>52</v>
      </c>
      <c r="P6" s="4" t="s">
        <v>56</v>
      </c>
      <c r="Q6" s="53" t="s">
        <v>56</v>
      </c>
      <c r="R6" s="54"/>
    </row>
    <row r="7" spans="1:18" ht="15">
      <c r="A7" s="23" t="s">
        <v>4</v>
      </c>
      <c r="B7" s="45"/>
      <c r="C7" s="46"/>
      <c r="D7" s="46"/>
      <c r="E7" s="46"/>
      <c r="F7" s="46"/>
      <c r="G7" s="46"/>
      <c r="H7" s="46"/>
      <c r="I7" s="47"/>
      <c r="J7" s="4" t="s">
        <v>16</v>
      </c>
      <c r="K7" s="4" t="s">
        <v>20</v>
      </c>
      <c r="L7" s="4" t="s">
        <v>25</v>
      </c>
      <c r="M7" s="4" t="s">
        <v>40</v>
      </c>
      <c r="N7" s="4" t="s">
        <v>48</v>
      </c>
      <c r="O7" s="4" t="s">
        <v>5</v>
      </c>
      <c r="P7" s="4" t="s">
        <v>5</v>
      </c>
      <c r="Q7" s="53" t="s">
        <v>5</v>
      </c>
      <c r="R7" s="54"/>
    </row>
    <row r="8" spans="1:18" ht="15">
      <c r="A8" s="23" t="s">
        <v>5</v>
      </c>
      <c r="B8" s="45"/>
      <c r="C8" s="46"/>
      <c r="D8" s="46"/>
      <c r="E8" s="46"/>
      <c r="F8" s="46"/>
      <c r="G8" s="46"/>
      <c r="H8" s="46"/>
      <c r="I8" s="47"/>
      <c r="J8" s="4" t="s">
        <v>17</v>
      </c>
      <c r="K8" s="4" t="s">
        <v>21</v>
      </c>
      <c r="L8" s="4" t="s">
        <v>26</v>
      </c>
      <c r="M8" s="4" t="s">
        <v>41</v>
      </c>
      <c r="N8" s="4" t="s">
        <v>43</v>
      </c>
      <c r="O8" s="4" t="s">
        <v>11</v>
      </c>
      <c r="P8" s="4" t="s">
        <v>11</v>
      </c>
      <c r="Q8" s="53" t="s">
        <v>62</v>
      </c>
      <c r="R8" s="54"/>
    </row>
    <row r="9" spans="1:18" ht="15">
      <c r="A9" s="23" t="s">
        <v>6</v>
      </c>
      <c r="B9" s="45"/>
      <c r="C9" s="46"/>
      <c r="D9" s="46"/>
      <c r="E9" s="46"/>
      <c r="F9" s="46"/>
      <c r="G9" s="46"/>
      <c r="H9" s="46"/>
      <c r="I9" s="47"/>
      <c r="J9" s="4" t="s">
        <v>5</v>
      </c>
      <c r="K9" s="4" t="s">
        <v>5</v>
      </c>
      <c r="L9" s="4" t="s">
        <v>27</v>
      </c>
      <c r="M9" s="4" t="s">
        <v>42</v>
      </c>
      <c r="N9" s="4" t="s">
        <v>49</v>
      </c>
      <c r="O9" s="4" t="s">
        <v>53</v>
      </c>
      <c r="P9" s="4" t="s">
        <v>57</v>
      </c>
      <c r="Q9" s="53" t="s">
        <v>63</v>
      </c>
      <c r="R9" s="54"/>
    </row>
    <row r="10" spans="1:18" ht="15">
      <c r="A10" s="23" t="s">
        <v>7</v>
      </c>
      <c r="B10" s="45"/>
      <c r="C10" s="46"/>
      <c r="D10" s="46"/>
      <c r="E10" s="46"/>
      <c r="F10" s="46"/>
      <c r="G10" s="46"/>
      <c r="H10" s="46"/>
      <c r="I10" s="47"/>
      <c r="J10" s="4" t="s">
        <v>18</v>
      </c>
      <c r="K10" s="4" t="s">
        <v>11</v>
      </c>
      <c r="L10" s="4" t="s">
        <v>28</v>
      </c>
      <c r="M10" s="4" t="s">
        <v>43</v>
      </c>
      <c r="N10" s="4" t="s">
        <v>50</v>
      </c>
      <c r="O10" s="4" t="s">
        <v>54</v>
      </c>
      <c r="P10" s="4" t="s">
        <v>58</v>
      </c>
      <c r="Q10" s="53" t="s">
        <v>64</v>
      </c>
      <c r="R10" s="54"/>
    </row>
    <row r="11" spans="1:18" ht="45">
      <c r="A11" s="23" t="s">
        <v>8</v>
      </c>
      <c r="B11" s="45"/>
      <c r="C11" s="46"/>
      <c r="D11" s="46"/>
      <c r="E11" s="46"/>
      <c r="F11" s="46"/>
      <c r="G11" s="46"/>
      <c r="H11" s="46"/>
      <c r="I11" s="47"/>
      <c r="J11" s="5"/>
      <c r="K11" s="17" t="s">
        <v>131</v>
      </c>
      <c r="L11" s="4" t="s">
        <v>29</v>
      </c>
      <c r="M11" s="4" t="s">
        <v>44</v>
      </c>
      <c r="N11" s="4"/>
      <c r="O11" s="4" t="s">
        <v>43</v>
      </c>
      <c r="P11" s="4" t="s">
        <v>59</v>
      </c>
      <c r="Q11" s="53" t="s">
        <v>59</v>
      </c>
      <c r="R11" s="54"/>
    </row>
    <row r="12" spans="1:18" ht="15">
      <c r="A12" s="23" t="s">
        <v>9</v>
      </c>
      <c r="B12" s="45"/>
      <c r="C12" s="46"/>
      <c r="D12" s="46"/>
      <c r="E12" s="46"/>
      <c r="F12" s="46"/>
      <c r="G12" s="46"/>
      <c r="H12" s="46"/>
      <c r="I12" s="47"/>
      <c r="J12" s="5"/>
      <c r="K12" s="4"/>
      <c r="L12" s="4" t="s">
        <v>30</v>
      </c>
      <c r="M12" s="4"/>
      <c r="N12" s="5"/>
      <c r="O12" s="4" t="s">
        <v>55</v>
      </c>
      <c r="P12" s="4" t="s">
        <v>60</v>
      </c>
      <c r="Q12" s="53" t="s">
        <v>65</v>
      </c>
      <c r="R12" s="54"/>
    </row>
    <row r="13" spans="1:18" ht="15">
      <c r="A13" s="23" t="s">
        <v>10</v>
      </c>
      <c r="B13" s="45"/>
      <c r="C13" s="46"/>
      <c r="D13" s="46"/>
      <c r="E13" s="46"/>
      <c r="F13" s="46"/>
      <c r="G13" s="46"/>
      <c r="H13" s="46"/>
      <c r="I13" s="47"/>
      <c r="J13" s="5"/>
      <c r="K13" s="5"/>
      <c r="L13" s="4" t="s">
        <v>31</v>
      </c>
      <c r="M13" s="5"/>
      <c r="N13" s="5"/>
      <c r="O13" s="4"/>
      <c r="P13" s="4" t="s">
        <v>61</v>
      </c>
      <c r="Q13" s="53" t="s">
        <v>66</v>
      </c>
      <c r="R13" s="54"/>
    </row>
    <row r="14" spans="1:18" ht="15">
      <c r="A14" s="23" t="s">
        <v>11</v>
      </c>
      <c r="B14" s="45"/>
      <c r="C14" s="46"/>
      <c r="D14" s="46"/>
      <c r="E14" s="46"/>
      <c r="F14" s="46"/>
      <c r="G14" s="46"/>
      <c r="H14" s="46"/>
      <c r="I14" s="47"/>
      <c r="J14" s="5"/>
      <c r="K14" s="5"/>
      <c r="L14" s="4" t="s">
        <v>32</v>
      </c>
      <c r="M14" s="5"/>
      <c r="N14" s="5"/>
      <c r="O14" s="5"/>
      <c r="P14" s="4"/>
      <c r="Q14" s="53"/>
      <c r="R14" s="54"/>
    </row>
    <row r="15" spans="1:18" ht="15">
      <c r="A15" s="24"/>
      <c r="B15" s="45"/>
      <c r="C15" s="46"/>
      <c r="D15" s="46"/>
      <c r="E15" s="46"/>
      <c r="F15" s="46"/>
      <c r="G15" s="46"/>
      <c r="H15" s="46"/>
      <c r="I15" s="47"/>
      <c r="J15" s="5"/>
      <c r="K15" s="5"/>
      <c r="L15" s="4" t="s">
        <v>33</v>
      </c>
      <c r="M15" s="5"/>
      <c r="N15" s="5"/>
      <c r="O15" s="5"/>
      <c r="P15" s="5"/>
      <c r="Q15" s="55"/>
      <c r="R15" s="56"/>
    </row>
    <row r="16" spans="1:18" ht="22.5">
      <c r="A16" s="1"/>
      <c r="B16" s="45"/>
      <c r="C16" s="46"/>
      <c r="D16" s="46"/>
      <c r="E16" s="46"/>
      <c r="F16" s="46"/>
      <c r="G16" s="46"/>
      <c r="H16" s="46"/>
      <c r="I16" s="47"/>
      <c r="J16" s="5"/>
      <c r="K16" s="5"/>
      <c r="L16" s="17" t="s">
        <v>133</v>
      </c>
      <c r="M16" s="5"/>
      <c r="N16" s="5"/>
      <c r="O16" s="5"/>
      <c r="P16" s="5"/>
      <c r="Q16" s="55"/>
      <c r="R16" s="56"/>
    </row>
    <row r="17" spans="1:18" ht="15">
      <c r="A17" s="1"/>
      <c r="B17" s="45"/>
      <c r="C17" s="46"/>
      <c r="D17" s="46"/>
      <c r="E17" s="46"/>
      <c r="F17" s="46"/>
      <c r="G17" s="46"/>
      <c r="H17" s="46"/>
      <c r="I17" s="47"/>
      <c r="J17" s="5"/>
      <c r="K17" s="5"/>
      <c r="L17" s="4" t="s">
        <v>34</v>
      </c>
      <c r="M17" s="5"/>
      <c r="N17" s="5"/>
      <c r="O17" s="5"/>
      <c r="P17" s="5"/>
      <c r="Q17" s="55"/>
      <c r="R17" s="56"/>
    </row>
    <row r="18" spans="1:18" ht="15">
      <c r="A18" s="1"/>
      <c r="B18" s="45"/>
      <c r="C18" s="46"/>
      <c r="D18" s="46"/>
      <c r="E18" s="46"/>
      <c r="F18" s="46"/>
      <c r="G18" s="46"/>
      <c r="H18" s="46"/>
      <c r="I18" s="47"/>
      <c r="J18" s="5"/>
      <c r="K18" s="5"/>
      <c r="L18" s="4" t="s">
        <v>35</v>
      </c>
      <c r="M18" s="5"/>
      <c r="N18" s="5"/>
      <c r="O18" s="5"/>
      <c r="P18" s="5"/>
      <c r="Q18" s="55"/>
      <c r="R18" s="56"/>
    </row>
    <row r="19" spans="1:18" ht="15">
      <c r="A19" s="1"/>
      <c r="B19" s="45"/>
      <c r="C19" s="46"/>
      <c r="D19" s="46"/>
      <c r="E19" s="46"/>
      <c r="F19" s="46"/>
      <c r="G19" s="46"/>
      <c r="H19" s="46"/>
      <c r="I19" s="47"/>
      <c r="J19" s="5"/>
      <c r="K19" s="5"/>
      <c r="L19" s="4" t="s">
        <v>36</v>
      </c>
      <c r="M19" s="5"/>
      <c r="N19" s="5"/>
      <c r="O19" s="5"/>
      <c r="P19" s="5"/>
      <c r="Q19" s="55"/>
      <c r="R19" s="56"/>
    </row>
    <row r="20" spans="1:18" ht="15">
      <c r="A20" s="1"/>
      <c r="B20" s="45"/>
      <c r="C20" s="46"/>
      <c r="D20" s="46"/>
      <c r="E20" s="46"/>
      <c r="F20" s="46"/>
      <c r="G20" s="46"/>
      <c r="H20" s="46"/>
      <c r="I20" s="47"/>
      <c r="J20" s="5"/>
      <c r="K20" s="5"/>
      <c r="L20" s="4"/>
      <c r="M20" s="5"/>
      <c r="N20" s="5"/>
      <c r="O20" s="5"/>
      <c r="P20" s="5"/>
      <c r="Q20" s="55"/>
      <c r="R20" s="56"/>
    </row>
    <row r="21" spans="1:18" ht="15">
      <c r="A21" s="1"/>
      <c r="B21" s="45"/>
      <c r="C21" s="46"/>
      <c r="D21" s="46"/>
      <c r="E21" s="46"/>
      <c r="F21" s="46"/>
      <c r="G21" s="46"/>
      <c r="H21" s="46"/>
      <c r="I21" s="47"/>
      <c r="J21" s="5"/>
      <c r="K21" s="5"/>
      <c r="L21" s="4"/>
      <c r="M21" s="5"/>
      <c r="N21" s="5"/>
      <c r="O21" s="5"/>
      <c r="P21" s="5"/>
      <c r="Q21" s="55"/>
      <c r="R21" s="56"/>
    </row>
    <row r="22" spans="1:18" ht="15.75" thickBot="1">
      <c r="A22" s="1"/>
      <c r="B22" s="48"/>
      <c r="C22" s="49"/>
      <c r="D22" s="49"/>
      <c r="E22" s="49"/>
      <c r="F22" s="49"/>
      <c r="G22" s="49"/>
      <c r="H22" s="49"/>
      <c r="I22" s="50"/>
      <c r="J22" s="5"/>
      <c r="K22" s="5"/>
      <c r="L22" s="4"/>
      <c r="M22" s="5"/>
      <c r="N22" s="5"/>
      <c r="O22" s="5"/>
      <c r="P22" s="5"/>
      <c r="Q22" s="55"/>
      <c r="R22" s="56"/>
    </row>
    <row r="23" spans="1:18" ht="15" customHeight="1">
      <c r="A23" s="1"/>
      <c r="B23" s="4" t="s">
        <v>67</v>
      </c>
      <c r="C23" s="51" t="s">
        <v>73</v>
      </c>
      <c r="D23" s="59"/>
      <c r="E23" s="59"/>
      <c r="F23" s="59"/>
      <c r="G23" s="52"/>
      <c r="H23" s="51" t="s">
        <v>74</v>
      </c>
      <c r="I23" s="52"/>
      <c r="J23" s="5"/>
      <c r="K23" s="5"/>
      <c r="L23" s="4"/>
      <c r="M23" s="5"/>
      <c r="N23" s="5"/>
      <c r="O23" s="5"/>
      <c r="P23" s="5"/>
      <c r="Q23" s="55"/>
      <c r="R23" s="56"/>
    </row>
    <row r="24" spans="1:18" ht="22.5">
      <c r="A24" s="1"/>
      <c r="B24" s="4" t="s">
        <v>68</v>
      </c>
      <c r="C24" s="53"/>
      <c r="D24" s="60"/>
      <c r="E24" s="60"/>
      <c r="F24" s="60"/>
      <c r="G24" s="54"/>
      <c r="H24" s="53" t="s">
        <v>75</v>
      </c>
      <c r="I24" s="54"/>
      <c r="J24" s="5"/>
      <c r="K24" s="5"/>
      <c r="L24" s="4"/>
      <c r="M24" s="5"/>
      <c r="N24" s="5"/>
      <c r="O24" s="5"/>
      <c r="P24" s="5"/>
      <c r="Q24" s="55"/>
      <c r="R24" s="56"/>
    </row>
    <row r="25" spans="1:18" ht="15">
      <c r="A25" s="1"/>
      <c r="B25" s="4" t="s">
        <v>69</v>
      </c>
      <c r="C25" s="53"/>
      <c r="D25" s="60"/>
      <c r="E25" s="60"/>
      <c r="F25" s="60"/>
      <c r="G25" s="54"/>
      <c r="H25" s="55"/>
      <c r="I25" s="56"/>
      <c r="J25" s="5"/>
      <c r="K25" s="5"/>
      <c r="L25" s="5"/>
      <c r="M25" s="5"/>
      <c r="N25" s="5"/>
      <c r="O25" s="5"/>
      <c r="P25" s="5"/>
      <c r="Q25" s="55"/>
      <c r="R25" s="56"/>
    </row>
    <row r="26" spans="1:18" ht="15">
      <c r="A26" s="1"/>
      <c r="B26" s="4" t="s">
        <v>5</v>
      </c>
      <c r="C26" s="53"/>
      <c r="D26" s="60"/>
      <c r="E26" s="60"/>
      <c r="F26" s="60"/>
      <c r="G26" s="54"/>
      <c r="H26" s="55"/>
      <c r="I26" s="56"/>
      <c r="J26" s="5"/>
      <c r="K26" s="5"/>
      <c r="L26" s="5"/>
      <c r="M26" s="5"/>
      <c r="N26" s="5"/>
      <c r="O26" s="5"/>
      <c r="P26" s="5"/>
      <c r="Q26" s="55"/>
      <c r="R26" s="56"/>
    </row>
    <row r="27" spans="1:18" ht="15">
      <c r="A27" s="1"/>
      <c r="B27" s="4" t="s">
        <v>70</v>
      </c>
      <c r="C27" s="53"/>
      <c r="D27" s="60"/>
      <c r="E27" s="60"/>
      <c r="F27" s="60"/>
      <c r="G27" s="54"/>
      <c r="H27" s="55"/>
      <c r="I27" s="56"/>
      <c r="J27" s="5"/>
      <c r="K27" s="5"/>
      <c r="L27" s="5"/>
      <c r="M27" s="5"/>
      <c r="N27" s="5"/>
      <c r="O27" s="5"/>
      <c r="P27" s="5"/>
      <c r="Q27" s="55"/>
      <c r="R27" s="56"/>
    </row>
    <row r="28" spans="1:18" ht="15">
      <c r="A28" s="1"/>
      <c r="B28" s="4" t="s">
        <v>71</v>
      </c>
      <c r="C28" s="53"/>
      <c r="D28" s="60"/>
      <c r="E28" s="60"/>
      <c r="F28" s="60"/>
      <c r="G28" s="54"/>
      <c r="H28" s="55"/>
      <c r="I28" s="56"/>
      <c r="J28" s="5"/>
      <c r="K28" s="5"/>
      <c r="L28" s="5"/>
      <c r="M28" s="5"/>
      <c r="N28" s="5"/>
      <c r="O28" s="5"/>
      <c r="P28" s="5"/>
      <c r="Q28" s="55"/>
      <c r="R28" s="56"/>
    </row>
    <row r="29" spans="1:18" ht="15.75" thickBot="1">
      <c r="A29" s="1"/>
      <c r="B29" s="4" t="s">
        <v>72</v>
      </c>
      <c r="C29" s="61"/>
      <c r="D29" s="62"/>
      <c r="E29" s="62"/>
      <c r="F29" s="62"/>
      <c r="G29" s="63"/>
      <c r="H29" s="57"/>
      <c r="I29" s="58"/>
      <c r="J29" s="5"/>
      <c r="K29" s="5"/>
      <c r="L29" s="5"/>
      <c r="M29" s="5"/>
      <c r="N29" s="5"/>
      <c r="O29" s="5"/>
      <c r="P29" s="5"/>
      <c r="Q29" s="55"/>
      <c r="R29" s="56"/>
    </row>
    <row r="30" spans="1:18" ht="15">
      <c r="A30" s="1"/>
      <c r="B30" s="4" t="s">
        <v>11</v>
      </c>
      <c r="C30" s="4" t="s">
        <v>76</v>
      </c>
      <c r="D30" s="4" t="s">
        <v>77</v>
      </c>
      <c r="E30" s="4" t="s">
        <v>79</v>
      </c>
      <c r="F30" s="4" t="s">
        <v>80</v>
      </c>
      <c r="G30" s="4" t="s">
        <v>82</v>
      </c>
      <c r="H30" s="4" t="s">
        <v>84</v>
      </c>
      <c r="I30" s="8" t="s">
        <v>86</v>
      </c>
      <c r="J30" s="5"/>
      <c r="K30" s="5"/>
      <c r="L30" s="5"/>
      <c r="M30" s="5"/>
      <c r="N30" s="5"/>
      <c r="O30" s="5"/>
      <c r="P30" s="5"/>
      <c r="Q30" s="55"/>
      <c r="R30" s="56"/>
    </row>
    <row r="31" spans="1:18" ht="15">
      <c r="A31" s="1"/>
      <c r="B31" s="5"/>
      <c r="C31" s="4" t="s">
        <v>5</v>
      </c>
      <c r="D31" s="4" t="s">
        <v>78</v>
      </c>
      <c r="E31" s="4" t="s">
        <v>5</v>
      </c>
      <c r="F31" s="4" t="s">
        <v>81</v>
      </c>
      <c r="G31" s="4" t="s">
        <v>83</v>
      </c>
      <c r="H31" s="4" t="s">
        <v>85</v>
      </c>
      <c r="I31" s="8" t="s">
        <v>87</v>
      </c>
      <c r="J31" s="5"/>
      <c r="K31" s="5"/>
      <c r="L31" s="5"/>
      <c r="M31" s="5"/>
      <c r="N31" s="5"/>
      <c r="O31" s="5"/>
      <c r="P31" s="5"/>
      <c r="Q31" s="55"/>
      <c r="R31" s="56"/>
    </row>
    <row r="32" spans="1:18" ht="15">
      <c r="A32" s="1"/>
      <c r="B32" s="5"/>
      <c r="C32" s="5"/>
      <c r="D32" s="4" t="s">
        <v>5</v>
      </c>
      <c r="E32" s="5"/>
      <c r="F32" s="4" t="s">
        <v>5</v>
      </c>
      <c r="G32" s="5"/>
      <c r="H32" s="4" t="s">
        <v>5</v>
      </c>
      <c r="I32" s="8" t="s">
        <v>84</v>
      </c>
      <c r="J32" s="5"/>
      <c r="K32" s="5"/>
      <c r="L32" s="5"/>
      <c r="M32" s="5"/>
      <c r="N32" s="5"/>
      <c r="O32" s="5"/>
      <c r="P32" s="5"/>
      <c r="Q32" s="55"/>
      <c r="R32" s="56"/>
    </row>
    <row r="33" spans="1:18" ht="23.25" thickBot="1">
      <c r="A33" s="2"/>
      <c r="B33" s="6"/>
      <c r="C33" s="6"/>
      <c r="D33" s="6"/>
      <c r="E33" s="6"/>
      <c r="F33" s="6"/>
      <c r="G33" s="6"/>
      <c r="H33" s="7" t="s">
        <v>11</v>
      </c>
      <c r="I33" s="9" t="s">
        <v>88</v>
      </c>
      <c r="J33" s="6"/>
      <c r="K33" s="6"/>
      <c r="L33" s="6"/>
      <c r="M33" s="6"/>
      <c r="N33" s="6"/>
      <c r="O33" s="6"/>
      <c r="P33" s="6"/>
      <c r="Q33" s="57"/>
      <c r="R33" s="58"/>
    </row>
    <row r="34" spans="1:18" ht="45" customHeight="1">
      <c r="A34" s="79" t="s">
        <v>119</v>
      </c>
      <c r="B34" s="11"/>
      <c r="C34" s="11"/>
      <c r="D34" s="11"/>
      <c r="E34" s="11"/>
      <c r="F34" s="11"/>
      <c r="G34" s="11"/>
      <c r="H34" s="11"/>
      <c r="I34" s="11"/>
      <c r="J34" s="8" t="s">
        <v>92</v>
      </c>
      <c r="K34" s="70" t="s">
        <v>131</v>
      </c>
      <c r="L34" s="76">
        <v>614.2</v>
      </c>
      <c r="M34" s="76">
        <v>657.2</v>
      </c>
      <c r="N34" s="76">
        <v>657.2</v>
      </c>
      <c r="O34" s="76">
        <v>614.2</v>
      </c>
      <c r="P34" s="76">
        <v>614.2</v>
      </c>
      <c r="Q34" s="64">
        <v>614.2</v>
      </c>
      <c r="R34" s="65"/>
    </row>
    <row r="35" spans="1:18" ht="15">
      <c r="A35" s="83"/>
      <c r="B35" s="11"/>
      <c r="C35" s="11"/>
      <c r="D35" s="11"/>
      <c r="E35" s="11"/>
      <c r="F35" s="11"/>
      <c r="G35" s="11"/>
      <c r="H35" s="11"/>
      <c r="I35" s="11"/>
      <c r="J35" s="8" t="s">
        <v>93</v>
      </c>
      <c r="K35" s="71"/>
      <c r="L35" s="77"/>
      <c r="M35" s="77"/>
      <c r="N35" s="77"/>
      <c r="O35" s="77"/>
      <c r="P35" s="77"/>
      <c r="Q35" s="66"/>
      <c r="R35" s="67"/>
    </row>
    <row r="36" spans="1:18" ht="15">
      <c r="A36" s="83"/>
      <c r="B36" s="5"/>
      <c r="C36" s="5"/>
      <c r="D36" s="5"/>
      <c r="E36" s="5"/>
      <c r="F36" s="5"/>
      <c r="G36" s="5"/>
      <c r="H36" s="5"/>
      <c r="I36" s="5"/>
      <c r="J36" s="8" t="s">
        <v>94</v>
      </c>
      <c r="K36" s="71"/>
      <c r="L36" s="77"/>
      <c r="M36" s="77"/>
      <c r="N36" s="77"/>
      <c r="O36" s="77"/>
      <c r="P36" s="77"/>
      <c r="Q36" s="66"/>
      <c r="R36" s="67"/>
    </row>
    <row r="37" spans="1:18" ht="15">
      <c r="A37" s="83"/>
      <c r="B37" s="5"/>
      <c r="C37" s="5"/>
      <c r="D37" s="5"/>
      <c r="E37" s="5"/>
      <c r="F37" s="5"/>
      <c r="G37" s="5"/>
      <c r="H37" s="5"/>
      <c r="I37" s="5"/>
      <c r="J37" s="8" t="s">
        <v>95</v>
      </c>
      <c r="K37" s="71"/>
      <c r="L37" s="77"/>
      <c r="M37" s="77"/>
      <c r="N37" s="77"/>
      <c r="O37" s="77"/>
      <c r="P37" s="77"/>
      <c r="Q37" s="66"/>
      <c r="R37" s="67"/>
    </row>
    <row r="38" spans="1:18" ht="15">
      <c r="A38" s="83"/>
      <c r="B38" s="5"/>
      <c r="C38" s="5"/>
      <c r="D38" s="5"/>
      <c r="E38" s="5"/>
      <c r="F38" s="5"/>
      <c r="G38" s="5"/>
      <c r="H38" s="5"/>
      <c r="I38" s="5"/>
      <c r="J38" s="8" t="s">
        <v>96</v>
      </c>
      <c r="K38" s="71"/>
      <c r="L38" s="77"/>
      <c r="M38" s="77"/>
      <c r="N38" s="77"/>
      <c r="O38" s="77"/>
      <c r="P38" s="77"/>
      <c r="Q38" s="66"/>
      <c r="R38" s="67"/>
    </row>
    <row r="39" spans="1:18" ht="15">
      <c r="A39" s="83"/>
      <c r="B39" s="5"/>
      <c r="C39" s="5"/>
      <c r="D39" s="5"/>
      <c r="E39" s="5"/>
      <c r="F39" s="5"/>
      <c r="G39" s="5"/>
      <c r="H39" s="5"/>
      <c r="I39" s="5"/>
      <c r="J39" s="8" t="s">
        <v>97</v>
      </c>
      <c r="K39" s="71"/>
      <c r="L39" s="77"/>
      <c r="M39" s="77"/>
      <c r="N39" s="77"/>
      <c r="O39" s="77"/>
      <c r="P39" s="77"/>
      <c r="Q39" s="66"/>
      <c r="R39" s="67"/>
    </row>
    <row r="40" spans="1:18" ht="15">
      <c r="A40" s="83"/>
      <c r="B40" s="5"/>
      <c r="C40" s="5"/>
      <c r="D40" s="5"/>
      <c r="E40" s="5"/>
      <c r="F40" s="5"/>
      <c r="G40" s="5"/>
      <c r="H40" s="5"/>
      <c r="I40" s="5"/>
      <c r="J40" s="8" t="s">
        <v>98</v>
      </c>
      <c r="K40" s="71"/>
      <c r="L40" s="77"/>
      <c r="M40" s="77"/>
      <c r="N40" s="77"/>
      <c r="O40" s="77"/>
      <c r="P40" s="77"/>
      <c r="Q40" s="66"/>
      <c r="R40" s="67"/>
    </row>
    <row r="41" spans="1:18" ht="15">
      <c r="A41" s="83"/>
      <c r="B41" s="5"/>
      <c r="C41" s="5"/>
      <c r="D41" s="5"/>
      <c r="E41" s="5"/>
      <c r="F41" s="5"/>
      <c r="G41" s="5"/>
      <c r="H41" s="5"/>
      <c r="I41" s="5"/>
      <c r="J41" s="8" t="s">
        <v>99</v>
      </c>
      <c r="K41" s="71"/>
      <c r="L41" s="77"/>
      <c r="M41" s="77"/>
      <c r="N41" s="77"/>
      <c r="O41" s="77"/>
      <c r="P41" s="77"/>
      <c r="Q41" s="66"/>
      <c r="R41" s="67"/>
    </row>
    <row r="42" spans="1:18" ht="15">
      <c r="A42" s="83"/>
      <c r="B42" s="5"/>
      <c r="C42" s="5"/>
      <c r="D42" s="5"/>
      <c r="E42" s="5"/>
      <c r="F42" s="5"/>
      <c r="G42" s="5"/>
      <c r="H42" s="5"/>
      <c r="I42" s="5"/>
      <c r="J42" s="8" t="s">
        <v>100</v>
      </c>
      <c r="K42" s="71"/>
      <c r="L42" s="77"/>
      <c r="M42" s="77"/>
      <c r="N42" s="77"/>
      <c r="O42" s="77"/>
      <c r="P42" s="77"/>
      <c r="Q42" s="66"/>
      <c r="R42" s="67"/>
    </row>
    <row r="43" spans="1:18" ht="15">
      <c r="A43" s="83"/>
      <c r="B43" s="5"/>
      <c r="C43" s="5"/>
      <c r="D43" s="5"/>
      <c r="E43" s="5"/>
      <c r="F43" s="5"/>
      <c r="G43" s="5"/>
      <c r="H43" s="5"/>
      <c r="I43" s="5"/>
      <c r="J43" s="8" t="s">
        <v>101</v>
      </c>
      <c r="K43" s="71"/>
      <c r="L43" s="77"/>
      <c r="M43" s="77"/>
      <c r="N43" s="77"/>
      <c r="O43" s="77"/>
      <c r="P43" s="77"/>
      <c r="Q43" s="66"/>
      <c r="R43" s="67"/>
    </row>
    <row r="44" spans="1:18" ht="56.25">
      <c r="A44" s="83"/>
      <c r="B44" s="11">
        <v>100</v>
      </c>
      <c r="C44" s="11">
        <v>1</v>
      </c>
      <c r="D44" s="26" t="s">
        <v>134</v>
      </c>
      <c r="E44" s="26" t="s">
        <v>135</v>
      </c>
      <c r="F44" s="11">
        <v>231</v>
      </c>
      <c r="G44" s="26" t="s">
        <v>136</v>
      </c>
      <c r="H44" s="26" t="s">
        <v>138</v>
      </c>
      <c r="I44" s="11">
        <v>110</v>
      </c>
      <c r="J44" s="8" t="s">
        <v>102</v>
      </c>
      <c r="K44" s="71"/>
      <c r="L44" s="77"/>
      <c r="M44" s="77"/>
      <c r="N44" s="77"/>
      <c r="O44" s="77"/>
      <c r="P44" s="77"/>
      <c r="Q44" s="66"/>
      <c r="R44" s="67"/>
    </row>
    <row r="45" spans="1:18" ht="15">
      <c r="A45" s="83"/>
      <c r="B45" s="5"/>
      <c r="C45" s="5"/>
      <c r="D45" s="5"/>
      <c r="E45" s="5"/>
      <c r="F45" s="5"/>
      <c r="G45" s="5"/>
      <c r="H45" s="5"/>
      <c r="I45" s="5"/>
      <c r="J45" s="8" t="s">
        <v>103</v>
      </c>
      <c r="K45" s="71"/>
      <c r="L45" s="77"/>
      <c r="M45" s="77"/>
      <c r="N45" s="77"/>
      <c r="O45" s="77"/>
      <c r="P45" s="77"/>
      <c r="Q45" s="66"/>
      <c r="R45" s="67"/>
    </row>
    <row r="46" spans="1:18" ht="22.5">
      <c r="A46" s="83"/>
      <c r="B46" s="5"/>
      <c r="C46" s="5"/>
      <c r="D46" s="5"/>
      <c r="E46" s="5"/>
      <c r="F46" s="5"/>
      <c r="G46" s="5"/>
      <c r="H46" s="5"/>
      <c r="I46" s="5"/>
      <c r="J46" s="8" t="s">
        <v>104</v>
      </c>
      <c r="K46" s="71"/>
      <c r="L46" s="77"/>
      <c r="M46" s="77"/>
      <c r="N46" s="77"/>
      <c r="O46" s="77"/>
      <c r="P46" s="77"/>
      <c r="Q46" s="66"/>
      <c r="R46" s="67"/>
    </row>
    <row r="47" spans="1:18" ht="33.75">
      <c r="A47" s="83"/>
      <c r="B47" s="5"/>
      <c r="C47" s="5"/>
      <c r="D47" s="5"/>
      <c r="E47" s="5"/>
      <c r="F47" s="5"/>
      <c r="G47" s="5"/>
      <c r="H47" s="5"/>
      <c r="I47" s="5"/>
      <c r="J47" s="8" t="s">
        <v>105</v>
      </c>
      <c r="K47" s="71"/>
      <c r="L47" s="77"/>
      <c r="M47" s="77"/>
      <c r="N47" s="77"/>
      <c r="O47" s="77"/>
      <c r="P47" s="77"/>
      <c r="Q47" s="66"/>
      <c r="R47" s="67"/>
    </row>
    <row r="48" spans="1:18" ht="22.5">
      <c r="A48" s="83"/>
      <c r="B48" s="5"/>
      <c r="C48" s="5"/>
      <c r="D48" s="5"/>
      <c r="E48" s="5"/>
      <c r="F48" s="5"/>
      <c r="G48" s="5"/>
      <c r="H48" s="5"/>
      <c r="I48" s="5"/>
      <c r="J48" s="8" t="s">
        <v>106</v>
      </c>
      <c r="K48" s="71"/>
      <c r="L48" s="77"/>
      <c r="M48" s="77"/>
      <c r="N48" s="77"/>
      <c r="O48" s="77"/>
      <c r="P48" s="77"/>
      <c r="Q48" s="66"/>
      <c r="R48" s="67"/>
    </row>
    <row r="49" spans="1:18" ht="15">
      <c r="A49" s="83"/>
      <c r="B49" s="5"/>
      <c r="C49" s="5"/>
      <c r="D49" s="5"/>
      <c r="E49" s="5"/>
      <c r="F49" s="5"/>
      <c r="G49" s="5"/>
      <c r="H49" s="5"/>
      <c r="I49" s="5"/>
      <c r="J49" s="8" t="s">
        <v>107</v>
      </c>
      <c r="K49" s="71"/>
      <c r="L49" s="77"/>
      <c r="M49" s="77"/>
      <c r="N49" s="77"/>
      <c r="O49" s="77"/>
      <c r="P49" s="77"/>
      <c r="Q49" s="66"/>
      <c r="R49" s="67"/>
    </row>
    <row r="50" spans="1:18" ht="15">
      <c r="A50" s="83"/>
      <c r="B50" s="5"/>
      <c r="C50" s="5"/>
      <c r="D50" s="5"/>
      <c r="E50" s="5"/>
      <c r="F50" s="5"/>
      <c r="G50" s="5"/>
      <c r="H50" s="5"/>
      <c r="I50" s="5"/>
      <c r="J50" s="8" t="s">
        <v>108</v>
      </c>
      <c r="K50" s="71"/>
      <c r="L50" s="77"/>
      <c r="M50" s="77"/>
      <c r="N50" s="77"/>
      <c r="O50" s="77"/>
      <c r="P50" s="77"/>
      <c r="Q50" s="66"/>
      <c r="R50" s="67"/>
    </row>
    <row r="51" spans="1:18" ht="15.75" thickBot="1">
      <c r="A51" s="80"/>
      <c r="B51" s="6"/>
      <c r="C51" s="6"/>
      <c r="D51" s="6"/>
      <c r="E51" s="6"/>
      <c r="F51" s="6"/>
      <c r="G51" s="6"/>
      <c r="H51" s="6"/>
      <c r="I51" s="6"/>
      <c r="J51" s="9" t="s">
        <v>109</v>
      </c>
      <c r="K51" s="72"/>
      <c r="L51" s="78"/>
      <c r="M51" s="78"/>
      <c r="N51" s="78"/>
      <c r="O51" s="78"/>
      <c r="P51" s="78"/>
      <c r="Q51" s="68"/>
      <c r="R51" s="69"/>
    </row>
    <row r="52" spans="1:18" ht="299.25" customHeight="1">
      <c r="A52" s="79" t="s">
        <v>119</v>
      </c>
      <c r="B52" s="70">
        <v>100</v>
      </c>
      <c r="C52" s="70">
        <v>1</v>
      </c>
      <c r="D52" s="73" t="s">
        <v>134</v>
      </c>
      <c r="E52" s="73" t="s">
        <v>135</v>
      </c>
      <c r="F52" s="70">
        <v>241</v>
      </c>
      <c r="G52" s="73" t="s">
        <v>136</v>
      </c>
      <c r="H52" s="73" t="s">
        <v>138</v>
      </c>
      <c r="I52" s="70">
        <v>110</v>
      </c>
      <c r="J52" s="70" t="s">
        <v>110</v>
      </c>
      <c r="K52" s="70" t="s">
        <v>131</v>
      </c>
      <c r="L52" s="70">
        <v>3.9</v>
      </c>
      <c r="M52" s="70">
        <v>3.7</v>
      </c>
      <c r="N52" s="70">
        <v>3.9</v>
      </c>
      <c r="O52" s="70">
        <v>3.9</v>
      </c>
      <c r="P52" s="70">
        <v>3.9</v>
      </c>
      <c r="Q52" s="51">
        <v>3.9</v>
      </c>
      <c r="R52" s="52"/>
    </row>
    <row r="53" spans="1:18" ht="15">
      <c r="A53" s="83"/>
      <c r="B53" s="71"/>
      <c r="C53" s="71"/>
      <c r="D53" s="74"/>
      <c r="E53" s="74"/>
      <c r="F53" s="71"/>
      <c r="G53" s="74"/>
      <c r="H53" s="74"/>
      <c r="I53" s="71"/>
      <c r="J53" s="71"/>
      <c r="K53" s="71"/>
      <c r="L53" s="71"/>
      <c r="M53" s="71"/>
      <c r="N53" s="71"/>
      <c r="O53" s="71"/>
      <c r="P53" s="71"/>
      <c r="Q53" s="53"/>
      <c r="R53" s="54"/>
    </row>
    <row r="54" spans="1:18" ht="15.75" thickBot="1">
      <c r="A54" s="80"/>
      <c r="B54" s="72"/>
      <c r="C54" s="72"/>
      <c r="D54" s="75"/>
      <c r="E54" s="75"/>
      <c r="F54" s="72"/>
      <c r="G54" s="75"/>
      <c r="H54" s="75"/>
      <c r="I54" s="72"/>
      <c r="J54" s="72"/>
      <c r="K54" s="72"/>
      <c r="L54" s="72"/>
      <c r="M54" s="72"/>
      <c r="N54" s="72"/>
      <c r="O54" s="72"/>
      <c r="P54" s="72"/>
      <c r="Q54" s="61"/>
      <c r="R54" s="63"/>
    </row>
    <row r="55" spans="1:18" ht="220.5" customHeight="1">
      <c r="A55" s="10" t="s">
        <v>119</v>
      </c>
      <c r="B55" s="70">
        <v>100</v>
      </c>
      <c r="C55" s="70">
        <v>1</v>
      </c>
      <c r="D55" s="73" t="s">
        <v>134</v>
      </c>
      <c r="E55" s="73" t="s">
        <v>135</v>
      </c>
      <c r="F55" s="70">
        <v>251</v>
      </c>
      <c r="G55" s="73" t="s">
        <v>136</v>
      </c>
      <c r="H55" s="73" t="s">
        <v>138</v>
      </c>
      <c r="I55" s="70">
        <v>110</v>
      </c>
      <c r="J55" s="70" t="s">
        <v>111</v>
      </c>
      <c r="K55" s="70" t="s">
        <v>131</v>
      </c>
      <c r="L55" s="70">
        <v>792.5</v>
      </c>
      <c r="M55" s="70">
        <v>756.5</v>
      </c>
      <c r="N55" s="70">
        <v>792.5</v>
      </c>
      <c r="O55" s="70">
        <v>792.5</v>
      </c>
      <c r="P55" s="70">
        <v>792.5</v>
      </c>
      <c r="Q55" s="51">
        <v>792.5</v>
      </c>
      <c r="R55" s="52"/>
    </row>
    <row r="56" spans="1:18" ht="15">
      <c r="A56" s="10"/>
      <c r="B56" s="71"/>
      <c r="C56" s="71"/>
      <c r="D56" s="74"/>
      <c r="E56" s="74"/>
      <c r="F56" s="71"/>
      <c r="G56" s="74"/>
      <c r="H56" s="74"/>
      <c r="I56" s="71"/>
      <c r="J56" s="71"/>
      <c r="K56" s="71"/>
      <c r="L56" s="71"/>
      <c r="M56" s="71"/>
      <c r="N56" s="71"/>
      <c r="O56" s="71"/>
      <c r="P56" s="71"/>
      <c r="Q56" s="53"/>
      <c r="R56" s="54"/>
    </row>
    <row r="57" spans="1:18" ht="15.75" thickBot="1">
      <c r="A57" s="12"/>
      <c r="B57" s="72"/>
      <c r="C57" s="72"/>
      <c r="D57" s="75"/>
      <c r="E57" s="75"/>
      <c r="F57" s="72"/>
      <c r="G57" s="75"/>
      <c r="H57" s="75"/>
      <c r="I57" s="72"/>
      <c r="J57" s="72"/>
      <c r="K57" s="72"/>
      <c r="L57" s="72"/>
      <c r="M57" s="72"/>
      <c r="N57" s="72"/>
      <c r="O57" s="72"/>
      <c r="P57" s="72"/>
      <c r="Q57" s="61"/>
      <c r="R57" s="63"/>
    </row>
    <row r="58" spans="1:18" ht="220.5" customHeight="1">
      <c r="A58" s="79" t="s">
        <v>119</v>
      </c>
      <c r="B58" s="70">
        <v>100</v>
      </c>
      <c r="C58" s="70">
        <v>1</v>
      </c>
      <c r="D58" s="73" t="s">
        <v>134</v>
      </c>
      <c r="E58" s="73" t="s">
        <v>135</v>
      </c>
      <c r="F58" s="70">
        <v>261</v>
      </c>
      <c r="G58" s="73" t="s">
        <v>136</v>
      </c>
      <c r="H58" s="73" t="s">
        <v>138</v>
      </c>
      <c r="I58" s="70">
        <v>110</v>
      </c>
      <c r="J58" s="70" t="s">
        <v>112</v>
      </c>
      <c r="K58" s="70" t="s">
        <v>131</v>
      </c>
      <c r="L58" s="70">
        <v>-102.6</v>
      </c>
      <c r="M58" s="70">
        <v>-73.4</v>
      </c>
      <c r="N58" s="70">
        <v>-102.6</v>
      </c>
      <c r="O58" s="70">
        <v>-102.6</v>
      </c>
      <c r="P58" s="70">
        <v>-102.6</v>
      </c>
      <c r="Q58" s="51">
        <v>-102.6</v>
      </c>
      <c r="R58" s="52"/>
    </row>
    <row r="59" spans="1:18" ht="15">
      <c r="A59" s="83"/>
      <c r="B59" s="71"/>
      <c r="C59" s="71"/>
      <c r="D59" s="74"/>
      <c r="E59" s="74"/>
      <c r="F59" s="71"/>
      <c r="G59" s="74"/>
      <c r="H59" s="74"/>
      <c r="I59" s="71"/>
      <c r="J59" s="71"/>
      <c r="K59" s="71"/>
      <c r="L59" s="71"/>
      <c r="M59" s="71"/>
      <c r="N59" s="71"/>
      <c r="O59" s="71"/>
      <c r="P59" s="71"/>
      <c r="Q59" s="53"/>
      <c r="R59" s="54"/>
    </row>
    <row r="60" spans="1:18" ht="15.75" thickBot="1">
      <c r="A60" s="80"/>
      <c r="B60" s="72"/>
      <c r="C60" s="72"/>
      <c r="D60" s="75"/>
      <c r="E60" s="75"/>
      <c r="F60" s="72"/>
      <c r="G60" s="75"/>
      <c r="H60" s="75"/>
      <c r="I60" s="72"/>
      <c r="J60" s="72"/>
      <c r="K60" s="72"/>
      <c r="L60" s="72"/>
      <c r="M60" s="72"/>
      <c r="N60" s="72"/>
      <c r="O60" s="72"/>
      <c r="P60" s="72"/>
      <c r="Q60" s="61"/>
      <c r="R60" s="63"/>
    </row>
    <row r="61" spans="1:18" ht="18" customHeight="1">
      <c r="A61" s="10" t="s">
        <v>89</v>
      </c>
      <c r="B61" s="70">
        <v>182</v>
      </c>
      <c r="C61" s="70">
        <v>1</v>
      </c>
      <c r="D61" s="73" t="s">
        <v>136</v>
      </c>
      <c r="E61" s="73" t="s">
        <v>135</v>
      </c>
      <c r="F61" s="73" t="s">
        <v>137</v>
      </c>
      <c r="G61" s="73" t="s">
        <v>136</v>
      </c>
      <c r="H61" s="73" t="s">
        <v>138</v>
      </c>
      <c r="I61" s="70">
        <v>110</v>
      </c>
      <c r="J61" s="70" t="s">
        <v>113</v>
      </c>
      <c r="K61" s="70" t="s">
        <v>131</v>
      </c>
      <c r="L61" s="70">
        <v>5740</v>
      </c>
      <c r="M61" s="70">
        <v>4688.7</v>
      </c>
      <c r="N61" s="70">
        <v>5740</v>
      </c>
      <c r="O61" s="70">
        <v>6054.6</v>
      </c>
      <c r="P61" s="70">
        <v>6425.8</v>
      </c>
      <c r="Q61" s="51">
        <v>6425.8</v>
      </c>
      <c r="R61" s="52"/>
    </row>
    <row r="62" spans="1:18" ht="15">
      <c r="A62" s="10" t="s">
        <v>90</v>
      </c>
      <c r="B62" s="71"/>
      <c r="C62" s="71"/>
      <c r="D62" s="74"/>
      <c r="E62" s="74"/>
      <c r="F62" s="74"/>
      <c r="G62" s="74"/>
      <c r="H62" s="74"/>
      <c r="I62" s="71"/>
      <c r="J62" s="71"/>
      <c r="K62" s="71"/>
      <c r="L62" s="71"/>
      <c r="M62" s="71"/>
      <c r="N62" s="71"/>
      <c r="O62" s="71"/>
      <c r="P62" s="71"/>
      <c r="Q62" s="53"/>
      <c r="R62" s="54"/>
    </row>
    <row r="63" spans="1:18" ht="23.25" thickBot="1">
      <c r="A63" s="12" t="s">
        <v>91</v>
      </c>
      <c r="B63" s="72"/>
      <c r="C63" s="72"/>
      <c r="D63" s="75"/>
      <c r="E63" s="75"/>
      <c r="F63" s="75"/>
      <c r="G63" s="75"/>
      <c r="H63" s="75"/>
      <c r="I63" s="72"/>
      <c r="J63" s="72"/>
      <c r="K63" s="72"/>
      <c r="L63" s="72"/>
      <c r="M63" s="72"/>
      <c r="N63" s="72"/>
      <c r="O63" s="72"/>
      <c r="P63" s="72"/>
      <c r="Q63" s="61"/>
      <c r="R63" s="63"/>
    </row>
    <row r="64" spans="1:18" ht="18" customHeight="1">
      <c r="A64" s="10" t="s">
        <v>89</v>
      </c>
      <c r="B64" s="70">
        <v>182</v>
      </c>
      <c r="C64" s="70">
        <v>1</v>
      </c>
      <c r="D64" s="73" t="s">
        <v>140</v>
      </c>
      <c r="E64" s="73" t="s">
        <v>134</v>
      </c>
      <c r="F64" s="73" t="s">
        <v>137</v>
      </c>
      <c r="G64" s="73" t="s">
        <v>136</v>
      </c>
      <c r="H64" s="73" t="s">
        <v>138</v>
      </c>
      <c r="I64" s="70">
        <v>110</v>
      </c>
      <c r="J64" s="70" t="s">
        <v>114</v>
      </c>
      <c r="K64" s="70" t="s">
        <v>131</v>
      </c>
      <c r="L64" s="70">
        <v>1161.6</v>
      </c>
      <c r="M64" s="70">
        <v>1084.3</v>
      </c>
      <c r="N64" s="70">
        <v>1161.6</v>
      </c>
      <c r="O64" s="70">
        <v>1098</v>
      </c>
      <c r="P64" s="70">
        <v>1118.9</v>
      </c>
      <c r="Q64" s="51">
        <v>1118.9</v>
      </c>
      <c r="R64" s="52"/>
    </row>
    <row r="65" spans="1:18" ht="15">
      <c r="A65" s="10" t="s">
        <v>90</v>
      </c>
      <c r="B65" s="71"/>
      <c r="C65" s="71"/>
      <c r="D65" s="74"/>
      <c r="E65" s="74"/>
      <c r="F65" s="74"/>
      <c r="G65" s="74"/>
      <c r="H65" s="74"/>
      <c r="I65" s="71"/>
      <c r="J65" s="71"/>
      <c r="K65" s="71"/>
      <c r="L65" s="71"/>
      <c r="M65" s="71"/>
      <c r="N65" s="71"/>
      <c r="O65" s="71"/>
      <c r="P65" s="71"/>
      <c r="Q65" s="53"/>
      <c r="R65" s="54"/>
    </row>
    <row r="66" spans="1:18" ht="23.25" thickBot="1">
      <c r="A66" s="12" t="s">
        <v>91</v>
      </c>
      <c r="B66" s="72"/>
      <c r="C66" s="72"/>
      <c r="D66" s="75"/>
      <c r="E66" s="75"/>
      <c r="F66" s="75"/>
      <c r="G66" s="75"/>
      <c r="H66" s="75"/>
      <c r="I66" s="72"/>
      <c r="J66" s="72"/>
      <c r="K66" s="72"/>
      <c r="L66" s="72"/>
      <c r="M66" s="72"/>
      <c r="N66" s="72"/>
      <c r="O66" s="72"/>
      <c r="P66" s="72"/>
      <c r="Q66" s="61"/>
      <c r="R66" s="63"/>
    </row>
    <row r="67" spans="1:18" ht="299.25" customHeight="1">
      <c r="A67" s="79" t="s">
        <v>119</v>
      </c>
      <c r="B67" s="70">
        <v>182</v>
      </c>
      <c r="C67" s="70">
        <v>1</v>
      </c>
      <c r="D67" s="73" t="s">
        <v>141</v>
      </c>
      <c r="E67" s="73" t="s">
        <v>136</v>
      </c>
      <c r="F67" s="73" t="s">
        <v>144</v>
      </c>
      <c r="G67" s="73" t="s">
        <v>142</v>
      </c>
      <c r="H67" s="73" t="s">
        <v>143</v>
      </c>
      <c r="I67" s="70">
        <v>110</v>
      </c>
      <c r="J67" s="70" t="s">
        <v>115</v>
      </c>
      <c r="K67" s="70" t="s">
        <v>131</v>
      </c>
      <c r="L67" s="70">
        <v>265</v>
      </c>
      <c r="M67" s="70">
        <v>48.4</v>
      </c>
      <c r="N67" s="70">
        <v>265</v>
      </c>
      <c r="O67" s="70">
        <v>265</v>
      </c>
      <c r="P67" s="70">
        <v>265</v>
      </c>
      <c r="Q67" s="51">
        <v>265</v>
      </c>
      <c r="R67" s="52"/>
    </row>
    <row r="68" spans="1:18" ht="15">
      <c r="A68" s="83"/>
      <c r="B68" s="71"/>
      <c r="C68" s="71"/>
      <c r="D68" s="74"/>
      <c r="E68" s="74"/>
      <c r="F68" s="74"/>
      <c r="G68" s="74"/>
      <c r="H68" s="74"/>
      <c r="I68" s="71"/>
      <c r="J68" s="71"/>
      <c r="K68" s="71"/>
      <c r="L68" s="71"/>
      <c r="M68" s="71"/>
      <c r="N68" s="71"/>
      <c r="O68" s="71"/>
      <c r="P68" s="71"/>
      <c r="Q68" s="53"/>
      <c r="R68" s="54"/>
    </row>
    <row r="69" spans="1:18" ht="15.75" thickBot="1">
      <c r="A69" s="80"/>
      <c r="B69" s="72"/>
      <c r="C69" s="72"/>
      <c r="D69" s="75"/>
      <c r="E69" s="75"/>
      <c r="F69" s="75"/>
      <c r="G69" s="75"/>
      <c r="H69" s="75"/>
      <c r="I69" s="72"/>
      <c r="J69" s="72"/>
      <c r="K69" s="72"/>
      <c r="L69" s="72"/>
      <c r="M69" s="72"/>
      <c r="N69" s="72"/>
      <c r="O69" s="72"/>
      <c r="P69" s="72"/>
      <c r="Q69" s="61"/>
      <c r="R69" s="63"/>
    </row>
    <row r="70" spans="1:18" ht="264.75" customHeight="1" thickBot="1">
      <c r="A70" s="10" t="s">
        <v>119</v>
      </c>
      <c r="B70" s="70">
        <v>182</v>
      </c>
      <c r="C70" s="70">
        <v>1</v>
      </c>
      <c r="D70" s="73" t="s">
        <v>141</v>
      </c>
      <c r="E70" s="73" t="s">
        <v>141</v>
      </c>
      <c r="F70" s="73" t="s">
        <v>145</v>
      </c>
      <c r="G70" s="73" t="s">
        <v>142</v>
      </c>
      <c r="H70" s="73" t="s">
        <v>143</v>
      </c>
      <c r="I70" s="70">
        <v>110</v>
      </c>
      <c r="J70" s="70" t="s">
        <v>116</v>
      </c>
      <c r="K70" s="70" t="s">
        <v>131</v>
      </c>
      <c r="L70" s="70">
        <v>1178</v>
      </c>
      <c r="M70" s="70">
        <v>1177.8</v>
      </c>
      <c r="N70" s="70">
        <v>1178</v>
      </c>
      <c r="O70" s="70">
        <v>1178</v>
      </c>
      <c r="P70" s="70">
        <v>1178</v>
      </c>
      <c r="Q70" s="51">
        <v>1178</v>
      </c>
      <c r="R70" s="52"/>
    </row>
    <row r="71" spans="1:18" ht="3" customHeight="1" hidden="1" thickBot="1">
      <c r="A71" s="10"/>
      <c r="B71" s="71"/>
      <c r="C71" s="71"/>
      <c r="D71" s="74"/>
      <c r="E71" s="74"/>
      <c r="F71" s="74"/>
      <c r="G71" s="74"/>
      <c r="H71" s="74"/>
      <c r="I71" s="71"/>
      <c r="J71" s="71"/>
      <c r="K71" s="71"/>
      <c r="L71" s="71"/>
      <c r="M71" s="71"/>
      <c r="N71" s="71"/>
      <c r="O71" s="71"/>
      <c r="P71" s="71"/>
      <c r="Q71" s="53"/>
      <c r="R71" s="54"/>
    </row>
    <row r="72" spans="1:18" ht="15.75" customHeight="1" hidden="1" thickBot="1">
      <c r="A72" s="12"/>
      <c r="B72" s="72"/>
      <c r="C72" s="72"/>
      <c r="D72" s="75"/>
      <c r="E72" s="75"/>
      <c r="F72" s="75"/>
      <c r="G72" s="75"/>
      <c r="H72" s="75"/>
      <c r="I72" s="72"/>
      <c r="J72" s="72"/>
      <c r="K72" s="72"/>
      <c r="L72" s="72"/>
      <c r="M72" s="72"/>
      <c r="N72" s="72"/>
      <c r="O72" s="72"/>
      <c r="P72" s="72"/>
      <c r="Q72" s="61"/>
      <c r="R72" s="63"/>
    </row>
    <row r="73" spans="1:18" ht="265.5" customHeight="1">
      <c r="A73" s="79" t="s">
        <v>119</v>
      </c>
      <c r="B73" s="70">
        <v>182</v>
      </c>
      <c r="C73" s="70">
        <v>1</v>
      </c>
      <c r="D73" s="73" t="s">
        <v>141</v>
      </c>
      <c r="E73" s="73" t="s">
        <v>141</v>
      </c>
      <c r="F73" s="73" t="s">
        <v>146</v>
      </c>
      <c r="G73" s="73" t="s">
        <v>142</v>
      </c>
      <c r="H73" s="73" t="s">
        <v>143</v>
      </c>
      <c r="I73" s="70">
        <v>110</v>
      </c>
      <c r="J73" s="70" t="s">
        <v>117</v>
      </c>
      <c r="K73" s="70" t="s">
        <v>131</v>
      </c>
      <c r="L73" s="70">
        <v>1909.8</v>
      </c>
      <c r="M73" s="70">
        <v>271.7</v>
      </c>
      <c r="N73" s="70">
        <v>1909.8</v>
      </c>
      <c r="O73" s="70">
        <v>1909.8</v>
      </c>
      <c r="P73" s="70">
        <v>1909.8</v>
      </c>
      <c r="Q73" s="51">
        <v>1909.8</v>
      </c>
      <c r="R73" s="52"/>
    </row>
    <row r="74" spans="1:18" ht="15">
      <c r="A74" s="83"/>
      <c r="B74" s="71"/>
      <c r="C74" s="71"/>
      <c r="D74" s="74"/>
      <c r="E74" s="74"/>
      <c r="F74" s="74"/>
      <c r="G74" s="74"/>
      <c r="H74" s="74"/>
      <c r="I74" s="71"/>
      <c r="J74" s="71"/>
      <c r="K74" s="71"/>
      <c r="L74" s="71"/>
      <c r="M74" s="71"/>
      <c r="N74" s="71"/>
      <c r="O74" s="71"/>
      <c r="P74" s="71"/>
      <c r="Q74" s="53"/>
      <c r="R74" s="54"/>
    </row>
    <row r="75" spans="1:18" ht="15.75" thickBot="1">
      <c r="A75" s="80"/>
      <c r="B75" s="72"/>
      <c r="C75" s="72"/>
      <c r="D75" s="75"/>
      <c r="E75" s="75"/>
      <c r="F75" s="75"/>
      <c r="G75" s="75"/>
      <c r="H75" s="75"/>
      <c r="I75" s="72"/>
      <c r="J75" s="72"/>
      <c r="K75" s="72"/>
      <c r="L75" s="72"/>
      <c r="M75" s="72"/>
      <c r="N75" s="72"/>
      <c r="O75" s="72"/>
      <c r="P75" s="72"/>
      <c r="Q75" s="61"/>
      <c r="R75" s="63"/>
    </row>
    <row r="76" spans="1:18" ht="243" customHeight="1">
      <c r="A76" s="10" t="s">
        <v>119</v>
      </c>
      <c r="B76" s="70">
        <v>744</v>
      </c>
      <c r="C76" s="70">
        <v>1</v>
      </c>
      <c r="D76" s="73" t="s">
        <v>147</v>
      </c>
      <c r="E76" s="73" t="s">
        <v>148</v>
      </c>
      <c r="F76" s="73" t="s">
        <v>149</v>
      </c>
      <c r="G76" s="73" t="s">
        <v>142</v>
      </c>
      <c r="H76" s="73" t="s">
        <v>138</v>
      </c>
      <c r="I76" s="70">
        <v>110</v>
      </c>
      <c r="J76" s="70" t="s">
        <v>118</v>
      </c>
      <c r="K76" s="70" t="s">
        <v>131</v>
      </c>
      <c r="L76" s="70">
        <v>10</v>
      </c>
      <c r="M76" s="70">
        <v>11.6</v>
      </c>
      <c r="N76" s="70">
        <v>11.6</v>
      </c>
      <c r="O76" s="70">
        <v>10</v>
      </c>
      <c r="P76" s="70">
        <v>10</v>
      </c>
      <c r="Q76" s="51">
        <v>10</v>
      </c>
      <c r="R76" s="52"/>
    </row>
    <row r="77" spans="1:18" ht="15">
      <c r="A77" s="10"/>
      <c r="B77" s="71"/>
      <c r="C77" s="71"/>
      <c r="D77" s="74"/>
      <c r="E77" s="74"/>
      <c r="F77" s="74"/>
      <c r="G77" s="74"/>
      <c r="H77" s="74"/>
      <c r="I77" s="71"/>
      <c r="J77" s="71"/>
      <c r="K77" s="71"/>
      <c r="L77" s="71"/>
      <c r="M77" s="71"/>
      <c r="N77" s="71"/>
      <c r="O77" s="71"/>
      <c r="P77" s="71"/>
      <c r="Q77" s="53"/>
      <c r="R77" s="54"/>
    </row>
    <row r="78" spans="1:18" ht="15.75" thickBot="1">
      <c r="A78" s="12"/>
      <c r="B78" s="72"/>
      <c r="C78" s="72"/>
      <c r="D78" s="75"/>
      <c r="E78" s="75"/>
      <c r="F78" s="75"/>
      <c r="G78" s="75"/>
      <c r="H78" s="75"/>
      <c r="I78" s="72"/>
      <c r="J78" s="72"/>
      <c r="K78" s="72"/>
      <c r="L78" s="72"/>
      <c r="M78" s="72"/>
      <c r="N78" s="72"/>
      <c r="O78" s="72"/>
      <c r="P78" s="72"/>
      <c r="Q78" s="61"/>
      <c r="R78" s="63"/>
    </row>
    <row r="79" spans="1:18" ht="66.75" customHeight="1">
      <c r="A79" s="70" t="s">
        <v>119</v>
      </c>
      <c r="B79" s="70">
        <v>744</v>
      </c>
      <c r="C79" s="70">
        <v>1</v>
      </c>
      <c r="D79" s="70">
        <v>11</v>
      </c>
      <c r="E79" s="73" t="s">
        <v>140</v>
      </c>
      <c r="F79" s="70">
        <v>35</v>
      </c>
      <c r="G79" s="70">
        <v>10</v>
      </c>
      <c r="H79" s="73" t="s">
        <v>138</v>
      </c>
      <c r="I79" s="70">
        <v>120</v>
      </c>
      <c r="J79" s="70" t="s">
        <v>150</v>
      </c>
      <c r="K79" s="79" t="s">
        <v>139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51">
        <v>0</v>
      </c>
      <c r="R79" s="52"/>
    </row>
    <row r="80" spans="1:18" ht="186" customHeight="1" thickBot="1">
      <c r="A80" s="72"/>
      <c r="B80" s="72"/>
      <c r="C80" s="72"/>
      <c r="D80" s="72"/>
      <c r="E80" s="75"/>
      <c r="F80" s="72"/>
      <c r="G80" s="72"/>
      <c r="H80" s="75"/>
      <c r="I80" s="72"/>
      <c r="J80" s="72"/>
      <c r="K80" s="80"/>
      <c r="L80" s="72"/>
      <c r="M80" s="72"/>
      <c r="N80" s="72"/>
      <c r="O80" s="72"/>
      <c r="P80" s="72"/>
      <c r="Q80" s="61"/>
      <c r="R80" s="63"/>
    </row>
    <row r="81" spans="1:18" ht="6.75" customHeight="1" hidden="1" thickBot="1">
      <c r="A81" s="22"/>
      <c r="B81" s="19"/>
      <c r="C81" s="19"/>
      <c r="D81" s="19"/>
      <c r="E81" s="25"/>
      <c r="F81" s="25"/>
      <c r="G81" s="19"/>
      <c r="H81" s="19"/>
      <c r="I81" s="19"/>
      <c r="J81" s="19"/>
      <c r="K81" s="22"/>
      <c r="L81" s="19"/>
      <c r="M81" s="19"/>
      <c r="N81" s="19"/>
      <c r="O81" s="19"/>
      <c r="P81" s="19"/>
      <c r="Q81" s="16"/>
      <c r="R81" s="17"/>
    </row>
    <row r="82" spans="1:18" ht="63" customHeight="1">
      <c r="A82" s="79" t="s">
        <v>155</v>
      </c>
      <c r="B82" s="70">
        <v>744</v>
      </c>
      <c r="C82" s="70">
        <v>1</v>
      </c>
      <c r="D82" s="70">
        <v>17</v>
      </c>
      <c r="E82" s="73" t="s">
        <v>156</v>
      </c>
      <c r="F82" s="73" t="s">
        <v>144</v>
      </c>
      <c r="G82" s="70">
        <v>10</v>
      </c>
      <c r="H82" s="73" t="s">
        <v>138</v>
      </c>
      <c r="I82" s="70">
        <v>150</v>
      </c>
      <c r="J82" s="70" t="s">
        <v>155</v>
      </c>
      <c r="K82" s="70" t="s">
        <v>139</v>
      </c>
      <c r="L82" s="70">
        <v>0</v>
      </c>
      <c r="M82" s="70">
        <v>278.57</v>
      </c>
      <c r="N82" s="70">
        <v>278.57</v>
      </c>
      <c r="O82" s="70">
        <v>0</v>
      </c>
      <c r="P82" s="70">
        <v>0</v>
      </c>
      <c r="Q82" s="51">
        <v>0</v>
      </c>
      <c r="R82" s="52"/>
    </row>
    <row r="83" spans="1:18" ht="28.5" customHeight="1" thickBot="1">
      <c r="A83" s="80"/>
      <c r="B83" s="72"/>
      <c r="C83" s="72"/>
      <c r="D83" s="72"/>
      <c r="E83" s="75"/>
      <c r="F83" s="75"/>
      <c r="G83" s="72"/>
      <c r="H83" s="75"/>
      <c r="I83" s="72"/>
      <c r="J83" s="72"/>
      <c r="K83" s="72"/>
      <c r="L83" s="72"/>
      <c r="M83" s="72"/>
      <c r="N83" s="72"/>
      <c r="O83" s="72"/>
      <c r="P83" s="72"/>
      <c r="Q83" s="61"/>
      <c r="R83" s="63"/>
    </row>
    <row r="84" spans="1:18" ht="93" customHeight="1" thickBot="1">
      <c r="A84" s="13" t="s">
        <v>120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>
        <f>L34+L52+L55+L61+L64+L67+L70+L73+L76+L79+L82+L58</f>
        <v>11572.4</v>
      </c>
      <c r="M84" s="14">
        <f>M34+M52+M55+M58+M61+M64+M67+M70+M73+M76+M79+M82</f>
        <v>8905.07</v>
      </c>
      <c r="N84" s="14">
        <f>N34+N52+N55+N58+N61+N64+N67+N70+N73+N76+N79+N82</f>
        <v>11895.57</v>
      </c>
      <c r="O84" s="14">
        <f>O34+O52+O55+O58+O61+O64+O67+O70+O73+O76+O79</f>
        <v>11823.4</v>
      </c>
      <c r="P84" s="14">
        <f>P34+P52+P55+P58+P61+P64+P67+P70+P73+P76+P79</f>
        <v>12215.5</v>
      </c>
      <c r="Q84" s="81">
        <f>Q34+Q52+Q55+Q58+Q61+Q64+Q67+Q70+Q73+Q76+Q79</f>
        <v>12215.5</v>
      </c>
      <c r="R84" s="82"/>
    </row>
    <row r="85" spans="1:18" ht="66.75" customHeight="1">
      <c r="A85" s="79" t="s">
        <v>126</v>
      </c>
      <c r="B85" s="70">
        <v>744</v>
      </c>
      <c r="C85" s="70">
        <v>2</v>
      </c>
      <c r="D85" s="73" t="s">
        <v>135</v>
      </c>
      <c r="E85" s="70">
        <v>15</v>
      </c>
      <c r="F85" s="73" t="s">
        <v>151</v>
      </c>
      <c r="G85" s="70">
        <v>10</v>
      </c>
      <c r="H85" s="73" t="s">
        <v>138</v>
      </c>
      <c r="I85" s="70">
        <v>150</v>
      </c>
      <c r="J85" s="70" t="s">
        <v>123</v>
      </c>
      <c r="K85" s="79" t="s">
        <v>131</v>
      </c>
      <c r="L85" s="70">
        <v>442.65</v>
      </c>
      <c r="M85" s="70">
        <v>332</v>
      </c>
      <c r="N85" s="70">
        <v>442.65</v>
      </c>
      <c r="O85" s="70">
        <v>354.1</v>
      </c>
      <c r="P85" s="70">
        <v>354.1</v>
      </c>
      <c r="Q85" s="51">
        <v>354.1</v>
      </c>
      <c r="R85" s="52"/>
    </row>
    <row r="86" spans="1:18" ht="15">
      <c r="A86" s="83"/>
      <c r="B86" s="71"/>
      <c r="C86" s="71"/>
      <c r="D86" s="74"/>
      <c r="E86" s="71"/>
      <c r="F86" s="74"/>
      <c r="G86" s="71"/>
      <c r="H86" s="74"/>
      <c r="I86" s="71"/>
      <c r="J86" s="71"/>
      <c r="K86" s="83"/>
      <c r="L86" s="71"/>
      <c r="M86" s="71"/>
      <c r="N86" s="71"/>
      <c r="O86" s="71"/>
      <c r="P86" s="71"/>
      <c r="Q86" s="53"/>
      <c r="R86" s="54"/>
    </row>
    <row r="87" spans="1:18" ht="15">
      <c r="A87" s="83"/>
      <c r="B87" s="71"/>
      <c r="C87" s="71"/>
      <c r="D87" s="74"/>
      <c r="E87" s="71"/>
      <c r="F87" s="74"/>
      <c r="G87" s="71"/>
      <c r="H87" s="74"/>
      <c r="I87" s="71"/>
      <c r="J87" s="71"/>
      <c r="K87" s="83"/>
      <c r="L87" s="71"/>
      <c r="M87" s="71"/>
      <c r="N87" s="71"/>
      <c r="O87" s="71"/>
      <c r="P87" s="71"/>
      <c r="Q87" s="53"/>
      <c r="R87" s="54"/>
    </row>
    <row r="88" spans="1:18" ht="15.75" thickBot="1">
      <c r="A88" s="80"/>
      <c r="B88" s="72"/>
      <c r="C88" s="72"/>
      <c r="D88" s="75"/>
      <c r="E88" s="72"/>
      <c r="F88" s="75"/>
      <c r="G88" s="72"/>
      <c r="H88" s="75"/>
      <c r="I88" s="72"/>
      <c r="J88" s="72"/>
      <c r="K88" s="80"/>
      <c r="L88" s="72"/>
      <c r="M88" s="72"/>
      <c r="N88" s="72"/>
      <c r="O88" s="72"/>
      <c r="P88" s="72"/>
      <c r="Q88" s="61"/>
      <c r="R88" s="63"/>
    </row>
    <row r="89" spans="1:18" ht="15" customHeight="1">
      <c r="A89" s="79" t="s">
        <v>126</v>
      </c>
      <c r="B89" s="70">
        <v>744</v>
      </c>
      <c r="C89" s="70">
        <v>2</v>
      </c>
      <c r="D89" s="73" t="s">
        <v>135</v>
      </c>
      <c r="E89" s="70">
        <v>19</v>
      </c>
      <c r="F89" s="73" t="s">
        <v>160</v>
      </c>
      <c r="G89" s="70">
        <v>10</v>
      </c>
      <c r="H89" s="73" t="s">
        <v>138</v>
      </c>
      <c r="I89" s="70">
        <v>150</v>
      </c>
      <c r="J89" s="70" t="s">
        <v>123</v>
      </c>
      <c r="K89" s="79" t="s">
        <v>131</v>
      </c>
      <c r="L89" s="70"/>
      <c r="M89" s="70">
        <v>150</v>
      </c>
      <c r="N89" s="70">
        <v>150</v>
      </c>
      <c r="O89" s="70"/>
      <c r="P89" s="70"/>
      <c r="Q89" s="51"/>
      <c r="R89" s="52"/>
    </row>
    <row r="90" spans="1:18" ht="15">
      <c r="A90" s="83"/>
      <c r="B90" s="71"/>
      <c r="C90" s="71"/>
      <c r="D90" s="74"/>
      <c r="E90" s="71"/>
      <c r="F90" s="74"/>
      <c r="G90" s="71"/>
      <c r="H90" s="74"/>
      <c r="I90" s="71"/>
      <c r="J90" s="71"/>
      <c r="K90" s="83"/>
      <c r="L90" s="71"/>
      <c r="M90" s="71"/>
      <c r="N90" s="71"/>
      <c r="O90" s="71"/>
      <c r="P90" s="71"/>
      <c r="Q90" s="53"/>
      <c r="R90" s="54"/>
    </row>
    <row r="91" spans="1:18" ht="15">
      <c r="A91" s="83"/>
      <c r="B91" s="71"/>
      <c r="C91" s="71"/>
      <c r="D91" s="74"/>
      <c r="E91" s="71"/>
      <c r="F91" s="74"/>
      <c r="G91" s="71"/>
      <c r="H91" s="74"/>
      <c r="I91" s="71"/>
      <c r="J91" s="71"/>
      <c r="K91" s="83"/>
      <c r="L91" s="71"/>
      <c r="M91" s="71"/>
      <c r="N91" s="71"/>
      <c r="O91" s="71"/>
      <c r="P91" s="71"/>
      <c r="Q91" s="53"/>
      <c r="R91" s="54"/>
    </row>
    <row r="92" spans="1:18" ht="15.75" thickBot="1">
      <c r="A92" s="80"/>
      <c r="B92" s="72"/>
      <c r="C92" s="72"/>
      <c r="D92" s="75"/>
      <c r="E92" s="72"/>
      <c r="F92" s="75"/>
      <c r="G92" s="72"/>
      <c r="H92" s="75"/>
      <c r="I92" s="72"/>
      <c r="J92" s="72"/>
      <c r="K92" s="80"/>
      <c r="L92" s="72"/>
      <c r="M92" s="72"/>
      <c r="N92" s="72"/>
      <c r="O92" s="72"/>
      <c r="P92" s="72"/>
      <c r="Q92" s="61"/>
      <c r="R92" s="63"/>
    </row>
    <row r="93" spans="1:18" ht="89.25" customHeight="1">
      <c r="A93" s="79" t="s">
        <v>126</v>
      </c>
      <c r="B93" s="70">
        <v>744</v>
      </c>
      <c r="C93" s="70">
        <v>2</v>
      </c>
      <c r="D93" s="73" t="s">
        <v>135</v>
      </c>
      <c r="E93" s="70">
        <v>30</v>
      </c>
      <c r="F93" s="73" t="s">
        <v>152</v>
      </c>
      <c r="G93" s="70">
        <v>10</v>
      </c>
      <c r="H93" s="73" t="s">
        <v>138</v>
      </c>
      <c r="I93" s="70">
        <v>150</v>
      </c>
      <c r="J93" s="70" t="s">
        <v>124</v>
      </c>
      <c r="K93" s="79" t="s">
        <v>131</v>
      </c>
      <c r="L93" s="70">
        <v>33</v>
      </c>
      <c r="M93" s="70">
        <v>24.75</v>
      </c>
      <c r="N93" s="70">
        <v>33</v>
      </c>
      <c r="O93" s="70">
        <v>33</v>
      </c>
      <c r="P93" s="70">
        <v>33</v>
      </c>
      <c r="Q93" s="51">
        <v>33</v>
      </c>
      <c r="R93" s="52"/>
    </row>
    <row r="94" spans="1:18" ht="15">
      <c r="A94" s="83"/>
      <c r="B94" s="71"/>
      <c r="C94" s="71"/>
      <c r="D94" s="74"/>
      <c r="E94" s="71"/>
      <c r="F94" s="74"/>
      <c r="G94" s="71"/>
      <c r="H94" s="74"/>
      <c r="I94" s="71"/>
      <c r="J94" s="71"/>
      <c r="K94" s="83"/>
      <c r="L94" s="71"/>
      <c r="M94" s="71"/>
      <c r="N94" s="71"/>
      <c r="O94" s="71"/>
      <c r="P94" s="71"/>
      <c r="Q94" s="53"/>
      <c r="R94" s="54"/>
    </row>
    <row r="95" spans="1:18" ht="15">
      <c r="A95" s="83"/>
      <c r="B95" s="71"/>
      <c r="C95" s="71"/>
      <c r="D95" s="74"/>
      <c r="E95" s="71"/>
      <c r="F95" s="74"/>
      <c r="G95" s="71"/>
      <c r="H95" s="74"/>
      <c r="I95" s="71"/>
      <c r="J95" s="71"/>
      <c r="K95" s="83"/>
      <c r="L95" s="71"/>
      <c r="M95" s="71"/>
      <c r="N95" s="71"/>
      <c r="O95" s="71"/>
      <c r="P95" s="71"/>
      <c r="Q95" s="53"/>
      <c r="R95" s="54"/>
    </row>
    <row r="96" spans="1:18" ht="15.75" thickBot="1">
      <c r="A96" s="80"/>
      <c r="B96" s="72"/>
      <c r="C96" s="72"/>
      <c r="D96" s="75"/>
      <c r="E96" s="72"/>
      <c r="F96" s="75"/>
      <c r="G96" s="72"/>
      <c r="H96" s="75"/>
      <c r="I96" s="72"/>
      <c r="J96" s="72"/>
      <c r="K96" s="80"/>
      <c r="L96" s="72"/>
      <c r="M96" s="72"/>
      <c r="N96" s="72"/>
      <c r="O96" s="72"/>
      <c r="P96" s="72"/>
      <c r="Q96" s="61"/>
      <c r="R96" s="63"/>
    </row>
    <row r="97" spans="1:18" ht="134.25" customHeight="1">
      <c r="A97" s="10" t="s">
        <v>126</v>
      </c>
      <c r="B97" s="70">
        <v>744</v>
      </c>
      <c r="C97" s="70">
        <v>2</v>
      </c>
      <c r="D97" s="73" t="s">
        <v>135</v>
      </c>
      <c r="E97" s="70">
        <v>35</v>
      </c>
      <c r="F97" s="70">
        <v>118</v>
      </c>
      <c r="G97" s="70">
        <v>10</v>
      </c>
      <c r="H97" s="73" t="s">
        <v>138</v>
      </c>
      <c r="I97" s="70">
        <v>150</v>
      </c>
      <c r="J97" s="70" t="s">
        <v>125</v>
      </c>
      <c r="K97" s="79" t="s">
        <v>131</v>
      </c>
      <c r="L97" s="70">
        <v>246.3</v>
      </c>
      <c r="M97" s="70">
        <v>198.4</v>
      </c>
      <c r="N97" s="70">
        <v>246.3</v>
      </c>
      <c r="O97" s="70">
        <v>253.2</v>
      </c>
      <c r="P97" s="70">
        <v>261.9</v>
      </c>
      <c r="Q97" s="51">
        <v>261.9</v>
      </c>
      <c r="R97" s="52"/>
    </row>
    <row r="98" spans="1:18" ht="15">
      <c r="A98" s="10" t="s">
        <v>121</v>
      </c>
      <c r="B98" s="71"/>
      <c r="C98" s="71"/>
      <c r="D98" s="74"/>
      <c r="E98" s="71"/>
      <c r="F98" s="71"/>
      <c r="G98" s="71"/>
      <c r="H98" s="74"/>
      <c r="I98" s="71"/>
      <c r="J98" s="71"/>
      <c r="K98" s="83"/>
      <c r="L98" s="71"/>
      <c r="M98" s="71"/>
      <c r="N98" s="71"/>
      <c r="O98" s="71"/>
      <c r="P98" s="71"/>
      <c r="Q98" s="53"/>
      <c r="R98" s="54"/>
    </row>
    <row r="99" spans="1:18" ht="15">
      <c r="A99" s="10" t="s">
        <v>40</v>
      </c>
      <c r="B99" s="71"/>
      <c r="C99" s="71"/>
      <c r="D99" s="74"/>
      <c r="E99" s="71"/>
      <c r="F99" s="71"/>
      <c r="G99" s="71"/>
      <c r="H99" s="74"/>
      <c r="I99" s="71"/>
      <c r="J99" s="71"/>
      <c r="K99" s="83"/>
      <c r="L99" s="71"/>
      <c r="M99" s="71"/>
      <c r="N99" s="71"/>
      <c r="O99" s="71"/>
      <c r="P99" s="71"/>
      <c r="Q99" s="53"/>
      <c r="R99" s="54"/>
    </row>
    <row r="100" spans="1:18" ht="15.75" thickBot="1">
      <c r="A100" s="12" t="s">
        <v>122</v>
      </c>
      <c r="B100" s="72"/>
      <c r="C100" s="72"/>
      <c r="D100" s="75"/>
      <c r="E100" s="72"/>
      <c r="F100" s="72"/>
      <c r="G100" s="72"/>
      <c r="H100" s="75"/>
      <c r="I100" s="72"/>
      <c r="J100" s="72"/>
      <c r="K100" s="80"/>
      <c r="L100" s="72"/>
      <c r="M100" s="72"/>
      <c r="N100" s="72"/>
      <c r="O100" s="72"/>
      <c r="P100" s="72"/>
      <c r="Q100" s="61"/>
      <c r="R100" s="63"/>
    </row>
    <row r="101" spans="1:18" ht="97.5" customHeight="1" thickBot="1">
      <c r="A101" s="29" t="s">
        <v>158</v>
      </c>
      <c r="B101" s="7">
        <v>744</v>
      </c>
      <c r="C101" s="7">
        <v>2</v>
      </c>
      <c r="D101" s="27" t="s">
        <v>135</v>
      </c>
      <c r="E101" s="27" t="s">
        <v>159</v>
      </c>
      <c r="F101" s="27" t="s">
        <v>160</v>
      </c>
      <c r="G101" s="7">
        <v>10</v>
      </c>
      <c r="H101" s="27" t="s">
        <v>138</v>
      </c>
      <c r="I101" s="18">
        <v>150</v>
      </c>
      <c r="J101" s="28" t="s">
        <v>154</v>
      </c>
      <c r="K101" s="18" t="s">
        <v>139</v>
      </c>
      <c r="L101" s="7"/>
      <c r="M101" s="7">
        <v>1000</v>
      </c>
      <c r="N101" s="7">
        <v>1000</v>
      </c>
      <c r="O101" s="7">
        <v>0</v>
      </c>
      <c r="P101" s="7">
        <v>0</v>
      </c>
      <c r="Q101" s="102">
        <v>0</v>
      </c>
      <c r="R101" s="103"/>
    </row>
    <row r="102" spans="1:18" ht="15">
      <c r="A102" s="15" t="s">
        <v>127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>
        <f>L85+L93+L97+L101</f>
        <v>721.95</v>
      </c>
      <c r="M102" s="93">
        <f>M85+M89+M93+M97+M101</f>
        <v>1705.15</v>
      </c>
      <c r="N102" s="84">
        <f>N85+N89+N93+N97+N101</f>
        <v>1871.95</v>
      </c>
      <c r="O102" s="84">
        <f>O85+O93+O97</f>
        <v>640.3</v>
      </c>
      <c r="P102" s="84">
        <f>P85+P93+P97</f>
        <v>649</v>
      </c>
      <c r="Q102" s="96">
        <f>Q85+Q93+Q97</f>
        <v>649</v>
      </c>
      <c r="R102" s="97"/>
    </row>
    <row r="103" spans="1:18" ht="65.25" customHeight="1">
      <c r="A103" s="15" t="s">
        <v>128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94"/>
      <c r="N103" s="85"/>
      <c r="O103" s="85"/>
      <c r="P103" s="85"/>
      <c r="Q103" s="98"/>
      <c r="R103" s="99"/>
    </row>
    <row r="104" spans="1:18" ht="15">
      <c r="A104" s="15" t="s">
        <v>129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94"/>
      <c r="N104" s="85"/>
      <c r="O104" s="85"/>
      <c r="P104" s="85"/>
      <c r="Q104" s="98"/>
      <c r="R104" s="99"/>
    </row>
    <row r="105" spans="1:18" ht="15.75" thickBot="1">
      <c r="A105" s="13" t="s">
        <v>130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95"/>
      <c r="N105" s="86"/>
      <c r="O105" s="86"/>
      <c r="P105" s="86"/>
      <c r="Q105" s="100"/>
      <c r="R105" s="101"/>
    </row>
    <row r="106" spans="1:18" ht="15">
      <c r="A106" s="15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>
        <f aca="true" t="shared" si="0" ref="L106:Q106">L84+L102</f>
        <v>12294.35</v>
      </c>
      <c r="M106" s="87">
        <f t="shared" si="0"/>
        <v>10610.22</v>
      </c>
      <c r="N106" s="84">
        <f t="shared" si="0"/>
        <v>13767.52</v>
      </c>
      <c r="O106" s="84">
        <f t="shared" si="0"/>
        <v>12463.699999999999</v>
      </c>
      <c r="P106" s="87">
        <f t="shared" si="0"/>
        <v>12864.5</v>
      </c>
      <c r="Q106" s="89">
        <f t="shared" si="0"/>
        <v>12864.5</v>
      </c>
      <c r="R106" s="90"/>
    </row>
    <row r="107" spans="1:18" ht="15.75" thickBot="1">
      <c r="A107" s="13" t="s">
        <v>127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8"/>
      <c r="N107" s="86"/>
      <c r="O107" s="86"/>
      <c r="P107" s="88"/>
      <c r="Q107" s="91"/>
      <c r="R107" s="92"/>
    </row>
    <row r="108" spans="1:1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ht="15">
      <c r="A109" s="20"/>
    </row>
    <row r="110" ht="15">
      <c r="A110" s="20"/>
    </row>
    <row r="111" ht="15">
      <c r="A111" s="20"/>
    </row>
    <row r="112" ht="18.75">
      <c r="A112" s="21" t="s">
        <v>153</v>
      </c>
    </row>
  </sheetData>
  <sheetProtection/>
  <mergeCells count="334">
    <mergeCell ref="P89:P92"/>
    <mergeCell ref="Q89:R92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A82:A83"/>
    <mergeCell ref="A93:A96"/>
    <mergeCell ref="K97:K100"/>
    <mergeCell ref="K93:K96"/>
    <mergeCell ref="A34:A51"/>
    <mergeCell ref="A73:A75"/>
    <mergeCell ref="A67:A69"/>
    <mergeCell ref="A52:A54"/>
    <mergeCell ref="A58:A60"/>
    <mergeCell ref="D93:D96"/>
    <mergeCell ref="E93:E96"/>
    <mergeCell ref="F93:F96"/>
    <mergeCell ref="G93:G96"/>
    <mergeCell ref="H93:H96"/>
    <mergeCell ref="I93:I96"/>
    <mergeCell ref="B85:B88"/>
    <mergeCell ref="C85:C88"/>
    <mergeCell ref="D85:D88"/>
    <mergeCell ref="E85:E88"/>
    <mergeCell ref="F85:F88"/>
    <mergeCell ref="G85:G88"/>
    <mergeCell ref="B97:B100"/>
    <mergeCell ref="C97:C100"/>
    <mergeCell ref="D97:D100"/>
    <mergeCell ref="M106:M107"/>
    <mergeCell ref="N106:N107"/>
    <mergeCell ref="O106:O107"/>
    <mergeCell ref="P106:P107"/>
    <mergeCell ref="Q106:R107"/>
    <mergeCell ref="A85:A88"/>
    <mergeCell ref="K85:K88"/>
    <mergeCell ref="G106:G107"/>
    <mergeCell ref="H106:H107"/>
    <mergeCell ref="I106:I107"/>
    <mergeCell ref="J106:J107"/>
    <mergeCell ref="K106:K107"/>
    <mergeCell ref="L106:L107"/>
    <mergeCell ref="M102:M105"/>
    <mergeCell ref="N102:N105"/>
    <mergeCell ref="O102:O105"/>
    <mergeCell ref="P102:P105"/>
    <mergeCell ref="Q102:R105"/>
    <mergeCell ref="B106:B107"/>
    <mergeCell ref="C106:C107"/>
    <mergeCell ref="D106:D107"/>
    <mergeCell ref="E106:E107"/>
    <mergeCell ref="F106:F107"/>
    <mergeCell ref="Q101:R101"/>
    <mergeCell ref="B102:B105"/>
    <mergeCell ref="C102:C105"/>
    <mergeCell ref="D102:D105"/>
    <mergeCell ref="E102:E105"/>
    <mergeCell ref="F102:F105"/>
    <mergeCell ref="G102:G105"/>
    <mergeCell ref="H102:H105"/>
    <mergeCell ref="I102:I105"/>
    <mergeCell ref="J102:J105"/>
    <mergeCell ref="K102:K105"/>
    <mergeCell ref="L102:L105"/>
    <mergeCell ref="L97:L100"/>
    <mergeCell ref="M97:M100"/>
    <mergeCell ref="N97:N100"/>
    <mergeCell ref="O97:O100"/>
    <mergeCell ref="P97:P100"/>
    <mergeCell ref="Q97:R100"/>
    <mergeCell ref="Q93:R96"/>
    <mergeCell ref="N93:N96"/>
    <mergeCell ref="O93:O96"/>
    <mergeCell ref="P93:P96"/>
    <mergeCell ref="E97:E100"/>
    <mergeCell ref="F97:F100"/>
    <mergeCell ref="G97:G100"/>
    <mergeCell ref="H97:H100"/>
    <mergeCell ref="I97:I100"/>
    <mergeCell ref="J97:J100"/>
    <mergeCell ref="J93:J96"/>
    <mergeCell ref="L93:L96"/>
    <mergeCell ref="M93:M96"/>
    <mergeCell ref="B93:B96"/>
    <mergeCell ref="C93:C96"/>
    <mergeCell ref="H85:H88"/>
    <mergeCell ref="I85:I88"/>
    <mergeCell ref="K82:K83"/>
    <mergeCell ref="L82:L83"/>
    <mergeCell ref="M82:M83"/>
    <mergeCell ref="N82:N83"/>
    <mergeCell ref="O82:O83"/>
    <mergeCell ref="J89:J92"/>
    <mergeCell ref="K89:K92"/>
    <mergeCell ref="L89:L92"/>
    <mergeCell ref="M89:M92"/>
    <mergeCell ref="N89:N92"/>
    <mergeCell ref="O89:O92"/>
    <mergeCell ref="Q85:R88"/>
    <mergeCell ref="J85:J88"/>
    <mergeCell ref="L85:L88"/>
    <mergeCell ref="M85:M88"/>
    <mergeCell ref="N85:N88"/>
    <mergeCell ref="O85:O88"/>
    <mergeCell ref="P85:P88"/>
    <mergeCell ref="Q82:R83"/>
    <mergeCell ref="Q84:R84"/>
    <mergeCell ref="Q79:R80"/>
    <mergeCell ref="J79:J80"/>
    <mergeCell ref="L79:L80"/>
    <mergeCell ref="M79:M80"/>
    <mergeCell ref="N79:N80"/>
    <mergeCell ref="O79:O80"/>
    <mergeCell ref="P79:P80"/>
    <mergeCell ref="K79:K80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P82:P83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Q76:R78"/>
    <mergeCell ref="K76:K78"/>
    <mergeCell ref="L76:L78"/>
    <mergeCell ref="M76:M78"/>
    <mergeCell ref="N76:N78"/>
    <mergeCell ref="O76:O78"/>
    <mergeCell ref="P76:P78"/>
    <mergeCell ref="Q73:R75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K73:K75"/>
    <mergeCell ref="L73:L75"/>
    <mergeCell ref="M73:M75"/>
    <mergeCell ref="N73:N75"/>
    <mergeCell ref="O73:O75"/>
    <mergeCell ref="P73:P7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Q67:R69"/>
    <mergeCell ref="K67:K69"/>
    <mergeCell ref="L67:L69"/>
    <mergeCell ref="M67:M69"/>
    <mergeCell ref="N67:N69"/>
    <mergeCell ref="O67:O69"/>
    <mergeCell ref="P67:P69"/>
    <mergeCell ref="Q70:R72"/>
    <mergeCell ref="K70:K72"/>
    <mergeCell ref="L70:L72"/>
    <mergeCell ref="M70:M72"/>
    <mergeCell ref="N70:N72"/>
    <mergeCell ref="O70:O72"/>
    <mergeCell ref="P70:P72"/>
    <mergeCell ref="J67:J69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B61:B63"/>
    <mergeCell ref="B67:B69"/>
    <mergeCell ref="C67:C69"/>
    <mergeCell ref="D67:D69"/>
    <mergeCell ref="E67:E69"/>
    <mergeCell ref="F67:F69"/>
    <mergeCell ref="G67:G69"/>
    <mergeCell ref="H67:H69"/>
    <mergeCell ref="I67:I69"/>
    <mergeCell ref="B64:B66"/>
    <mergeCell ref="C64:C66"/>
    <mergeCell ref="D64:D66"/>
    <mergeCell ref="E64:E66"/>
    <mergeCell ref="F64:F66"/>
    <mergeCell ref="G64:G66"/>
    <mergeCell ref="H64:H66"/>
    <mergeCell ref="I64:I66"/>
    <mergeCell ref="L61:L63"/>
    <mergeCell ref="M61:M63"/>
    <mergeCell ref="N61:N63"/>
    <mergeCell ref="O61:O63"/>
    <mergeCell ref="P61:P63"/>
    <mergeCell ref="Q64:R66"/>
    <mergeCell ref="K64:K66"/>
    <mergeCell ref="L64:L66"/>
    <mergeCell ref="M64:M66"/>
    <mergeCell ref="N64:N66"/>
    <mergeCell ref="O64:O66"/>
    <mergeCell ref="P64:P66"/>
    <mergeCell ref="Q61:R63"/>
    <mergeCell ref="K61:K63"/>
    <mergeCell ref="J64:J66"/>
    <mergeCell ref="C61:C63"/>
    <mergeCell ref="D61:D63"/>
    <mergeCell ref="E61:E63"/>
    <mergeCell ref="F61:F63"/>
    <mergeCell ref="G61:G63"/>
    <mergeCell ref="H61:H63"/>
    <mergeCell ref="I61:I63"/>
    <mergeCell ref="J61:J63"/>
    <mergeCell ref="Q55:R57"/>
    <mergeCell ref="K55:K57"/>
    <mergeCell ref="L55:L57"/>
    <mergeCell ref="M55:M57"/>
    <mergeCell ref="N55:N57"/>
    <mergeCell ref="O55:O57"/>
    <mergeCell ref="P55:P57"/>
    <mergeCell ref="Q58:R60"/>
    <mergeCell ref="K58:K60"/>
    <mergeCell ref="L58:L60"/>
    <mergeCell ref="M58:M60"/>
    <mergeCell ref="N58:N60"/>
    <mergeCell ref="O58:O60"/>
    <mergeCell ref="P58:P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Q34:R51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34:K51"/>
    <mergeCell ref="L34:L51"/>
    <mergeCell ref="M34:M51"/>
    <mergeCell ref="N34:N51"/>
    <mergeCell ref="O34:O51"/>
    <mergeCell ref="P34:P51"/>
    <mergeCell ref="Q52:R54"/>
    <mergeCell ref="K52:K54"/>
    <mergeCell ref="L52:L54"/>
    <mergeCell ref="M52:M54"/>
    <mergeCell ref="N52:N54"/>
    <mergeCell ref="O52:O54"/>
    <mergeCell ref="P52:P54"/>
    <mergeCell ref="Q33:R33"/>
    <mergeCell ref="C23:G29"/>
    <mergeCell ref="H23:I23"/>
    <mergeCell ref="H24:I24"/>
    <mergeCell ref="H25:I25"/>
    <mergeCell ref="H26:I26"/>
    <mergeCell ref="H27:I27"/>
    <mergeCell ref="H28:I28"/>
    <mergeCell ref="H29:I29"/>
    <mergeCell ref="Q27:R27"/>
    <mergeCell ref="Q28:R28"/>
    <mergeCell ref="Q29:R29"/>
    <mergeCell ref="Q30:R30"/>
    <mergeCell ref="Q31:R31"/>
    <mergeCell ref="Q32:R32"/>
    <mergeCell ref="Q23:R23"/>
    <mergeCell ref="Q24:R24"/>
    <mergeCell ref="Q25:R25"/>
    <mergeCell ref="Q26:R26"/>
    <mergeCell ref="A1:Q1"/>
    <mergeCell ref="A2:Q2"/>
    <mergeCell ref="A3:Q3"/>
    <mergeCell ref="R1:R3"/>
    <mergeCell ref="B4:I22"/>
    <mergeCell ref="Q4:R4"/>
    <mergeCell ref="Q5:R5"/>
    <mergeCell ref="Q6:R6"/>
    <mergeCell ref="Q7:R7"/>
    <mergeCell ref="Q8:R8"/>
    <mergeCell ref="Q21:R21"/>
    <mergeCell ref="Q22:R22"/>
    <mergeCell ref="Q15:R15"/>
    <mergeCell ref="Q16:R16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30" t="s">
        <v>161</v>
      </c>
      <c r="C1" s="30"/>
      <c r="D1" s="34"/>
      <c r="E1" s="34"/>
      <c r="F1" s="34"/>
    </row>
    <row r="2" spans="2:6" ht="15">
      <c r="B2" s="30" t="s">
        <v>162</v>
      </c>
      <c r="C2" s="30"/>
      <c r="D2" s="34"/>
      <c r="E2" s="34"/>
      <c r="F2" s="34"/>
    </row>
    <row r="3" spans="2:6" ht="15">
      <c r="B3" s="31"/>
      <c r="C3" s="31"/>
      <c r="D3" s="35"/>
      <c r="E3" s="35"/>
      <c r="F3" s="35"/>
    </row>
    <row r="4" spans="2:6" ht="45">
      <c r="B4" s="31" t="s">
        <v>163</v>
      </c>
      <c r="C4" s="31"/>
      <c r="D4" s="35"/>
      <c r="E4" s="35"/>
      <c r="F4" s="35"/>
    </row>
    <row r="5" spans="2:6" ht="15">
      <c r="B5" s="31"/>
      <c r="C5" s="31"/>
      <c r="D5" s="35"/>
      <c r="E5" s="35"/>
      <c r="F5" s="35"/>
    </row>
    <row r="6" spans="2:6" ht="30">
      <c r="B6" s="30" t="s">
        <v>164</v>
      </c>
      <c r="C6" s="30"/>
      <c r="D6" s="34"/>
      <c r="E6" s="34" t="s">
        <v>165</v>
      </c>
      <c r="F6" s="34" t="s">
        <v>166</v>
      </c>
    </row>
    <row r="7" spans="2:6" ht="15.75" thickBot="1">
      <c r="B7" s="31"/>
      <c r="C7" s="31"/>
      <c r="D7" s="35"/>
      <c r="E7" s="35"/>
      <c r="F7" s="35"/>
    </row>
    <row r="8" spans="2:6" ht="30.75" thickBot="1">
      <c r="B8" s="32" t="s">
        <v>167</v>
      </c>
      <c r="C8" s="33"/>
      <c r="D8" s="36"/>
      <c r="E8" s="36">
        <v>1</v>
      </c>
      <c r="F8" s="37" t="s">
        <v>168</v>
      </c>
    </row>
    <row r="9" spans="2:6" ht="15">
      <c r="B9" s="31"/>
      <c r="C9" s="31"/>
      <c r="D9" s="35"/>
      <c r="E9" s="35"/>
      <c r="F9" s="35"/>
    </row>
    <row r="10" spans="2:6" ht="15">
      <c r="B10" s="31"/>
      <c r="C10" s="31"/>
      <c r="D10" s="35"/>
      <c r="E10" s="35"/>
      <c r="F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2022-11-11T14:01:05Z</cp:lastPrinted>
  <dcterms:created xsi:type="dcterms:W3CDTF">2020-08-25T11:57:04Z</dcterms:created>
  <dcterms:modified xsi:type="dcterms:W3CDTF">2022-11-17T08:51:57Z</dcterms:modified>
  <cp:category/>
  <cp:version/>
  <cp:contentType/>
  <cp:contentStatus/>
</cp:coreProperties>
</file>